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2120" windowHeight="8580" activeTab="3"/>
  </bookViews>
  <sheets>
    <sheet name="Analysis" sheetId="5" r:id="rId1"/>
    <sheet name="Horse 1" sheetId="10" r:id="rId2"/>
    <sheet name="Horse 2" sheetId="14" r:id="rId3"/>
    <sheet name="Points" sheetId="7" r:id="rId4"/>
    <sheet name="User Instructions" sheetId="8" r:id="rId5"/>
  </sheets>
  <definedNames>
    <definedName name="Activity">Points!$A$2:$A$22</definedName>
  </definedNames>
  <calcPr calcId="125725" concurrentCalc="0"/>
</workbook>
</file>

<file path=xl/calcChain.xml><?xml version="1.0" encoding="utf-8"?>
<calcChain xmlns="http://schemas.openxmlformats.org/spreadsheetml/2006/main"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E100" i="14"/>
  <c r="G100"/>
  <c r="I100"/>
  <c r="J100"/>
  <c r="E99"/>
  <c r="G99"/>
  <c r="I99"/>
  <c r="J99"/>
  <c r="E98"/>
  <c r="G98"/>
  <c r="I98"/>
  <c r="J98"/>
  <c r="E97"/>
  <c r="G97"/>
  <c r="I97"/>
  <c r="J97"/>
  <c r="E96"/>
  <c r="G96"/>
  <c r="I96"/>
  <c r="J96"/>
  <c r="E95"/>
  <c r="G95"/>
  <c r="I95"/>
  <c r="J95"/>
  <c r="E94"/>
  <c r="G94"/>
  <c r="I94"/>
  <c r="J94"/>
  <c r="E93"/>
  <c r="G93"/>
  <c r="I93"/>
  <c r="J93"/>
  <c r="E92"/>
  <c r="G92"/>
  <c r="I92"/>
  <c r="J92"/>
  <c r="E91"/>
  <c r="G91"/>
  <c r="I91"/>
  <c r="J91"/>
  <c r="E90"/>
  <c r="G90"/>
  <c r="I90"/>
  <c r="J90"/>
  <c r="E89"/>
  <c r="G89"/>
  <c r="I89"/>
  <c r="J89"/>
  <c r="E88"/>
  <c r="G88"/>
  <c r="I88"/>
  <c r="J88"/>
  <c r="E87"/>
  <c r="G87"/>
  <c r="I87"/>
  <c r="J87"/>
  <c r="E86"/>
  <c r="G86"/>
  <c r="I86"/>
  <c r="J86"/>
  <c r="E85"/>
  <c r="G85"/>
  <c r="I85"/>
  <c r="J85"/>
  <c r="E84"/>
  <c r="G84"/>
  <c r="I84"/>
  <c r="J84"/>
  <c r="E83"/>
  <c r="G83"/>
  <c r="I83"/>
  <c r="J83"/>
  <c r="E82"/>
  <c r="G82"/>
  <c r="I82"/>
  <c r="J82"/>
  <c r="E81"/>
  <c r="G81"/>
  <c r="I81"/>
  <c r="J81"/>
  <c r="E80"/>
  <c r="G80"/>
  <c r="I80"/>
  <c r="J80"/>
  <c r="E79"/>
  <c r="G79"/>
  <c r="I79"/>
  <c r="J79"/>
  <c r="E78"/>
  <c r="G78"/>
  <c r="I78"/>
  <c r="J78"/>
  <c r="E77"/>
  <c r="G77"/>
  <c r="I77"/>
  <c r="J77"/>
  <c r="E76"/>
  <c r="G76"/>
  <c r="I76"/>
  <c r="J76"/>
  <c r="E75"/>
  <c r="G75"/>
  <c r="I75"/>
  <c r="J75"/>
  <c r="E74"/>
  <c r="G74"/>
  <c r="I74"/>
  <c r="J74"/>
  <c r="E73"/>
  <c r="G73"/>
  <c r="I73"/>
  <c r="J73"/>
  <c r="E72"/>
  <c r="G72"/>
  <c r="I72"/>
  <c r="J72"/>
  <c r="E71"/>
  <c r="G71"/>
  <c r="I71"/>
  <c r="J71"/>
  <c r="E70"/>
  <c r="G70"/>
  <c r="I70"/>
  <c r="J70"/>
  <c r="E69"/>
  <c r="G69"/>
  <c r="I69"/>
  <c r="J69"/>
  <c r="E68"/>
  <c r="G68"/>
  <c r="I68"/>
  <c r="J68"/>
  <c r="E67"/>
  <c r="G67"/>
  <c r="I67"/>
  <c r="J67"/>
  <c r="E66"/>
  <c r="G66"/>
  <c r="I66"/>
  <c r="J66"/>
  <c r="E65"/>
  <c r="G65"/>
  <c r="I65"/>
  <c r="J65"/>
  <c r="E64"/>
  <c r="G64"/>
  <c r="I64"/>
  <c r="J64"/>
  <c r="E63"/>
  <c r="G63"/>
  <c r="I63"/>
  <c r="J63"/>
  <c r="E62"/>
  <c r="G62"/>
  <c r="I62"/>
  <c r="J62"/>
  <c r="E61"/>
  <c r="G61"/>
  <c r="I61"/>
  <c r="J61"/>
  <c r="E60"/>
  <c r="G60"/>
  <c r="I60"/>
  <c r="J60"/>
  <c r="E59"/>
  <c r="G59"/>
  <c r="I59"/>
  <c r="J59"/>
  <c r="E58"/>
  <c r="G58"/>
  <c r="I58"/>
  <c r="J58"/>
  <c r="E57"/>
  <c r="G57"/>
  <c r="I57"/>
  <c r="J57"/>
  <c r="E56"/>
  <c r="G56"/>
  <c r="I56"/>
  <c r="J56"/>
  <c r="E55"/>
  <c r="G55"/>
  <c r="I55"/>
  <c r="J55"/>
  <c r="E54"/>
  <c r="G54"/>
  <c r="I54"/>
  <c r="J54"/>
  <c r="E53"/>
  <c r="G53"/>
  <c r="I53"/>
  <c r="J53"/>
  <c r="E52"/>
  <c r="G52"/>
  <c r="I52"/>
  <c r="J52"/>
  <c r="E51"/>
  <c r="G51"/>
  <c r="I51"/>
  <c r="J51"/>
  <c r="G50"/>
  <c r="I50"/>
  <c r="J50"/>
  <c r="G49"/>
  <c r="I49"/>
  <c r="J49"/>
  <c r="G48"/>
  <c r="I48"/>
  <c r="J48"/>
  <c r="G47"/>
  <c r="I47"/>
  <c r="J47"/>
  <c r="G46"/>
  <c r="I46"/>
  <c r="J46"/>
  <c r="E45"/>
  <c r="G45"/>
  <c r="I45"/>
  <c r="J45"/>
  <c r="E44"/>
  <c r="G44"/>
  <c r="I44"/>
  <c r="J44"/>
  <c r="E43"/>
  <c r="G43"/>
  <c r="I43"/>
  <c r="J43"/>
  <c r="E42"/>
  <c r="G42"/>
  <c r="I42"/>
  <c r="J42"/>
  <c r="E41"/>
  <c r="G41"/>
  <c r="I41"/>
  <c r="J41"/>
  <c r="E40"/>
  <c r="G40"/>
  <c r="I40"/>
  <c r="J40"/>
  <c r="E39"/>
  <c r="G39"/>
  <c r="I39"/>
  <c r="J39"/>
  <c r="E38"/>
  <c r="G38"/>
  <c r="I38"/>
  <c r="J38"/>
  <c r="E37"/>
  <c r="G37"/>
  <c r="I37"/>
  <c r="J37"/>
  <c r="E36"/>
  <c r="G36"/>
  <c r="I36"/>
  <c r="J36"/>
  <c r="E35"/>
  <c r="G35"/>
  <c r="I35"/>
  <c r="J35"/>
  <c r="E34"/>
  <c r="G34"/>
  <c r="I34"/>
  <c r="J34"/>
  <c r="E33"/>
  <c r="G33"/>
  <c r="I33"/>
  <c r="J33"/>
  <c r="E32"/>
  <c r="G32"/>
  <c r="I32"/>
  <c r="J32"/>
  <c r="E31"/>
  <c r="G31"/>
  <c r="I31"/>
  <c r="J31"/>
  <c r="E30"/>
  <c r="G30"/>
  <c r="I30"/>
  <c r="J30"/>
  <c r="E29"/>
  <c r="G29"/>
  <c r="I29"/>
  <c r="J29"/>
  <c r="E28"/>
  <c r="G28"/>
  <c r="I28"/>
  <c r="J28"/>
  <c r="E27"/>
  <c r="G27"/>
  <c r="I27"/>
  <c r="J27"/>
  <c r="E26"/>
  <c r="G26"/>
  <c r="I26"/>
  <c r="J26"/>
  <c r="E25"/>
  <c r="G25"/>
  <c r="I25"/>
  <c r="J25"/>
  <c r="E24"/>
  <c r="G24"/>
  <c r="I24"/>
  <c r="J24"/>
  <c r="E23"/>
  <c r="G23"/>
  <c r="I23"/>
  <c r="J23"/>
  <c r="E22"/>
  <c r="G22"/>
  <c r="I22"/>
  <c r="J22"/>
  <c r="E21"/>
  <c r="G21"/>
  <c r="I21"/>
  <c r="J21"/>
  <c r="E20"/>
  <c r="G20"/>
  <c r="I20"/>
  <c r="J20"/>
  <c r="E19"/>
  <c r="G19"/>
  <c r="I19"/>
  <c r="J19"/>
  <c r="E18"/>
  <c r="G18"/>
  <c r="I18"/>
  <c r="J18"/>
  <c r="E17"/>
  <c r="G17"/>
  <c r="I17"/>
  <c r="J17"/>
  <c r="E16"/>
  <c r="G16"/>
  <c r="I16"/>
  <c r="J16"/>
  <c r="E15"/>
  <c r="G15"/>
  <c r="I15"/>
  <c r="J15"/>
  <c r="E14"/>
  <c r="G14"/>
  <c r="I14"/>
  <c r="J14"/>
  <c r="E13"/>
  <c r="G13"/>
  <c r="I13"/>
  <c r="J13"/>
  <c r="E12"/>
  <c r="G12"/>
  <c r="I12"/>
  <c r="J12"/>
  <c r="E11"/>
  <c r="G11"/>
  <c r="I11"/>
  <c r="J11"/>
  <c r="E10"/>
  <c r="G10"/>
  <c r="I10"/>
  <c r="J10"/>
  <c r="E9"/>
  <c r="G9"/>
  <c r="I9"/>
  <c r="J9"/>
  <c r="E8"/>
  <c r="G8"/>
  <c r="I8"/>
  <c r="J8"/>
  <c r="E7"/>
  <c r="G7"/>
  <c r="I7"/>
  <c r="J7"/>
  <c r="E6"/>
  <c r="G6"/>
  <c r="I6"/>
  <c r="J6"/>
  <c r="E5"/>
  <c r="G5"/>
  <c r="I5"/>
  <c r="J5"/>
  <c r="E4"/>
  <c r="G4"/>
  <c r="I4"/>
  <c r="J4"/>
  <c r="E3"/>
  <c r="G3"/>
  <c r="I3"/>
  <c r="J3"/>
  <c r="E2"/>
  <c r="G2"/>
  <c r="I2"/>
  <c r="J2"/>
  <c r="G48" i="10"/>
  <c r="I48"/>
  <c r="J48"/>
  <c r="G49"/>
  <c r="I49"/>
  <c r="J49"/>
  <c r="I3"/>
  <c r="E3"/>
  <c r="G3"/>
  <c r="J3"/>
  <c r="E4"/>
  <c r="G4"/>
  <c r="I4"/>
  <c r="J4"/>
  <c r="D4" i="5"/>
  <c r="C4"/>
  <c r="D5"/>
  <c r="D6"/>
  <c r="D7"/>
  <c r="D8"/>
  <c r="G46" i="10"/>
  <c r="I46"/>
  <c r="J46"/>
  <c r="E44"/>
  <c r="G44"/>
  <c r="I44"/>
  <c r="J44"/>
  <c r="D9" i="5"/>
  <c r="D10"/>
  <c r="D11"/>
  <c r="D12"/>
  <c r="D13"/>
  <c r="D14"/>
  <c r="D15"/>
  <c r="D16"/>
  <c r="D17"/>
  <c r="D18"/>
  <c r="E45" i="10"/>
  <c r="G45"/>
  <c r="I45"/>
  <c r="J45"/>
  <c r="G47"/>
  <c r="I47"/>
  <c r="J47"/>
  <c r="G50"/>
  <c r="I50"/>
  <c r="J50"/>
  <c r="I2"/>
  <c r="E2"/>
  <c r="G2"/>
  <c r="J2"/>
  <c r="D19" i="5"/>
  <c r="D20"/>
  <c r="D21"/>
  <c r="D22"/>
  <c r="D23"/>
  <c r="D24"/>
  <c r="D26"/>
  <c r="I5" i="1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C7" i="5"/>
  <c r="E35" i="10"/>
  <c r="G35"/>
  <c r="J35"/>
  <c r="E36"/>
  <c r="G36"/>
  <c r="J36"/>
  <c r="E37"/>
  <c r="G37"/>
  <c r="J37"/>
  <c r="E38"/>
  <c r="G38"/>
  <c r="J38"/>
  <c r="C5" i="5"/>
  <c r="C6"/>
  <c r="E39" i="10"/>
  <c r="G39"/>
  <c r="J39"/>
  <c r="C9" i="5"/>
  <c r="C10"/>
  <c r="C11"/>
  <c r="C12"/>
  <c r="C13"/>
  <c r="E19" i="10"/>
  <c r="G19"/>
  <c r="J19"/>
  <c r="E21"/>
  <c r="G21"/>
  <c r="J21"/>
  <c r="E42"/>
  <c r="G42"/>
  <c r="J42"/>
  <c r="C14" i="5"/>
  <c r="E31" i="10"/>
  <c r="G31"/>
  <c r="J31"/>
  <c r="E34"/>
  <c r="G34"/>
  <c r="J34"/>
  <c r="C15" i="5"/>
  <c r="C16"/>
  <c r="C17"/>
  <c r="C18"/>
  <c r="C20"/>
  <c r="C21"/>
  <c r="C22"/>
  <c r="C23"/>
  <c r="C24"/>
  <c r="G5" i="10"/>
  <c r="G6"/>
  <c r="G7"/>
  <c r="G8"/>
  <c r="G9"/>
  <c r="G10"/>
  <c r="G11"/>
  <c r="G12"/>
  <c r="G13"/>
  <c r="G14"/>
  <c r="G15"/>
  <c r="G16"/>
  <c r="G17"/>
  <c r="G18"/>
  <c r="G20"/>
  <c r="G22"/>
  <c r="G23"/>
  <c r="G24"/>
  <c r="G25"/>
  <c r="G26"/>
  <c r="G27"/>
  <c r="G28"/>
  <c r="G29"/>
  <c r="G30"/>
  <c r="G32"/>
  <c r="G33"/>
  <c r="G40"/>
  <c r="G41"/>
  <c r="G43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43"/>
  <c r="E41"/>
  <c r="E40"/>
  <c r="E33"/>
  <c r="E32"/>
  <c r="E30"/>
  <c r="E29"/>
  <c r="E28"/>
  <c r="E27"/>
  <c r="E26"/>
  <c r="E25"/>
  <c r="E24"/>
  <c r="E23"/>
  <c r="E22"/>
  <c r="E20"/>
  <c r="E18"/>
  <c r="E17"/>
  <c r="E16"/>
  <c r="E15"/>
  <c r="E14"/>
  <c r="E13"/>
  <c r="E12"/>
  <c r="E11"/>
  <c r="E10"/>
  <c r="E9"/>
  <c r="E8"/>
  <c r="E7"/>
  <c r="E6"/>
  <c r="E5"/>
  <c r="I26" i="5"/>
  <c r="J96" i="10"/>
  <c r="J6"/>
  <c r="J8"/>
  <c r="J10"/>
  <c r="J12"/>
  <c r="J14"/>
  <c r="J16"/>
  <c r="J18"/>
  <c r="J20"/>
  <c r="J22"/>
  <c r="J24"/>
  <c r="J26"/>
  <c r="J28"/>
  <c r="J30"/>
  <c r="J32"/>
  <c r="J4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8"/>
  <c r="J100"/>
  <c r="J71"/>
  <c r="J7"/>
  <c r="J5"/>
  <c r="J15"/>
  <c r="J23"/>
  <c r="J55"/>
  <c r="J63"/>
  <c r="J79"/>
  <c r="J87"/>
  <c r="J95"/>
  <c r="J99"/>
  <c r="J97"/>
  <c r="J93"/>
  <c r="J91"/>
  <c r="J89"/>
  <c r="J85"/>
  <c r="J83"/>
  <c r="J81"/>
  <c r="J77"/>
  <c r="J75"/>
  <c r="J73"/>
  <c r="J69"/>
  <c r="J67"/>
  <c r="J65"/>
  <c r="J61"/>
  <c r="J59"/>
  <c r="J57"/>
  <c r="J53"/>
  <c r="J51"/>
  <c r="J43"/>
  <c r="J41"/>
  <c r="J33"/>
  <c r="J29"/>
  <c r="J27"/>
  <c r="J25"/>
  <c r="J17"/>
  <c r="J13"/>
  <c r="J11"/>
  <c r="J9"/>
  <c r="C19" i="5"/>
  <c r="C8"/>
  <c r="C26"/>
</calcChain>
</file>

<file path=xl/sharedStrings.xml><?xml version="1.0" encoding="utf-8"?>
<sst xmlns="http://schemas.openxmlformats.org/spreadsheetml/2006/main" count="155" uniqueCount="62">
  <si>
    <t>Horse 1</t>
  </si>
  <si>
    <t>Total</t>
  </si>
  <si>
    <t>Capped</t>
  </si>
  <si>
    <t>Horse 2</t>
  </si>
  <si>
    <t>Dressage (inc Pairs and Music)</t>
  </si>
  <si>
    <t>Showjumping</t>
  </si>
  <si>
    <t>Hunter Trial</t>
  </si>
  <si>
    <t>2 Phase - SJ/XC</t>
  </si>
  <si>
    <t>Eventers Challenge</t>
  </si>
  <si>
    <t>Combined Training</t>
  </si>
  <si>
    <t>One Day Event / Horse Trial</t>
  </si>
  <si>
    <t>Team Chasing</t>
  </si>
  <si>
    <t>TREC</t>
  </si>
  <si>
    <t>Endurance Ride (20 mile min)</t>
  </si>
  <si>
    <t>Fun Ride</t>
  </si>
  <si>
    <t>Hunting (inc Drag &amp; Cubbing)</t>
  </si>
  <si>
    <t>Showing - In hand</t>
  </si>
  <si>
    <t>Showing - Ridden</t>
  </si>
  <si>
    <t>KVRC - Camp (per day)</t>
  </si>
  <si>
    <t>KVRC - Training Rallies</t>
  </si>
  <si>
    <t>KVRC Team - Dressage / SJ</t>
  </si>
  <si>
    <t>KVRC Team - Hunter Trial</t>
  </si>
  <si>
    <t>KVRC Team - 2 Phase / Eventers Challenge</t>
  </si>
  <si>
    <t>KVRC Team - Combined Training</t>
  </si>
  <si>
    <t>KVRC Team - ODE / Horse Trials</t>
  </si>
  <si>
    <t>Date</t>
  </si>
  <si>
    <t>Venue</t>
  </si>
  <si>
    <t>Class</t>
  </si>
  <si>
    <t>Activity</t>
  </si>
  <si>
    <t>Entry Points</t>
  </si>
  <si>
    <t>Team event?</t>
  </si>
  <si>
    <t>Team Points</t>
  </si>
  <si>
    <t>Placing</t>
  </si>
  <si>
    <t>Placing Points</t>
  </si>
  <si>
    <t>Total Points</t>
  </si>
  <si>
    <t>One Day Event</t>
  </si>
  <si>
    <t>2 Phase Jumping Derby</t>
  </si>
  <si>
    <t>Dressage</t>
  </si>
  <si>
    <t>Hunter Trials / Team Chase</t>
  </si>
  <si>
    <t>Show Jumping</t>
  </si>
  <si>
    <t>Working Hunter</t>
  </si>
  <si>
    <t>Trec</t>
  </si>
  <si>
    <t>Sponsered / Pleasure Rides</t>
  </si>
  <si>
    <t>Hunting</t>
  </si>
  <si>
    <t>Camp</t>
  </si>
  <si>
    <t>Endurance Ride</t>
  </si>
  <si>
    <t>Family Horse / Ridden Show / Riding Club Horse</t>
  </si>
  <si>
    <t>Ride &amp; Drive / Polo</t>
  </si>
  <si>
    <t>Area 12 Competition</t>
  </si>
  <si>
    <t>Team Event</t>
  </si>
  <si>
    <t>Y</t>
  </si>
  <si>
    <t>N</t>
  </si>
  <si>
    <t>-</t>
  </si>
  <si>
    <t>User Instructions</t>
  </si>
  <si>
    <t>Double click on horse tab to personalise</t>
  </si>
  <si>
    <t>The Analysis page is self populating</t>
  </si>
  <si>
    <t>The Points tab is for reference only.</t>
  </si>
  <si>
    <t xml:space="preserve">Fill in details on horse 1 or 2 pages,  select activity from the drop down box.  Entry points will self populate.  </t>
  </si>
  <si>
    <t>Enter placing if any, points will self populate.</t>
  </si>
  <si>
    <t>Total points self populates and carries forward to the analysis page</t>
  </si>
  <si>
    <t>Combined Training (D &amp; SJ)</t>
  </si>
  <si>
    <t>Hunting (inc MHE, Drag &amp; Cubbing)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</si>
</sst>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2"/>
      <color theme="4" tint="-0.249977111117893"/>
      <name val="Franklin Gothic Book"/>
      <family val="2"/>
    </font>
    <font>
      <sz val="11"/>
      <color theme="4" tint="-0.249977111117893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/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15" fontId="8" fillId="4" borderId="0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5" fontId="5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2" borderId="5" xfId="0" applyNumberFormat="1" applyFill="1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5" fillId="0" borderId="4" xfId="0" applyNumberFormat="1" applyFont="1" applyBorder="1"/>
    <xf numFmtId="14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workbookViewId="0">
      <selection activeCell="G28" sqref="G28"/>
    </sheetView>
  </sheetViews>
  <sheetFormatPr defaultRowHeight="12.75"/>
  <cols>
    <col min="1" max="1" width="9.140625" style="2"/>
    <col min="2" max="2" width="38.42578125" style="2" bestFit="1" customWidth="1"/>
    <col min="3" max="3" width="9.140625" style="3" customWidth="1"/>
    <col min="4" max="7" width="9.140625" style="2"/>
    <col min="8" max="8" width="38.42578125" style="2" bestFit="1" customWidth="1"/>
    <col min="9" max="16384" width="9.140625" style="2"/>
  </cols>
  <sheetData>
    <row r="1" spans="2:10" ht="12.75" customHeight="1"/>
    <row r="2" spans="2:10" ht="15.75">
      <c r="B2" s="4" t="s">
        <v>0</v>
      </c>
      <c r="C2" s="10" t="s">
        <v>1</v>
      </c>
      <c r="D2" s="39" t="s">
        <v>2</v>
      </c>
      <c r="H2" s="4" t="s">
        <v>3</v>
      </c>
      <c r="I2" s="5" t="s">
        <v>1</v>
      </c>
      <c r="J2" s="39" t="s">
        <v>2</v>
      </c>
    </row>
    <row r="3" spans="2:10">
      <c r="C3" s="5"/>
      <c r="I3" s="5"/>
    </row>
    <row r="4" spans="2:10">
      <c r="B4" s="2" t="s">
        <v>4</v>
      </c>
      <c r="C4" s="5">
        <f>SUMIF('Horse 1'!D:D,B4,'Horse 1'!J:J)</f>
        <v>0</v>
      </c>
      <c r="D4" s="5">
        <f>MIN(SUMIF('Horse 1'!D:D,B4,'Horse 1'!J:J),1000)</f>
        <v>0</v>
      </c>
      <c r="H4" s="2" t="s">
        <v>4</v>
      </c>
      <c r="I4" s="5">
        <f>SUMIF('Horse 2'!D:D,H4,'Horse 2'!H:H)</f>
        <v>0</v>
      </c>
      <c r="J4" s="5">
        <f>MIN(SUMIF('Horse 2'!D:D,H4,'Horse 2'!H:H),1000)</f>
        <v>0</v>
      </c>
    </row>
    <row r="5" spans="2:10">
      <c r="B5" s="2" t="s">
        <v>5</v>
      </c>
      <c r="C5" s="5">
        <f>SUMIF('Horse 1'!D:D,B5,'Horse 1'!J:J)</f>
        <v>0</v>
      </c>
      <c r="D5" s="5">
        <f>MIN(SUMIF('Horse 1'!D:D,B5,'Horse 1'!J:J),1000)</f>
        <v>0</v>
      </c>
      <c r="H5" s="2" t="s">
        <v>5</v>
      </c>
      <c r="I5" s="5">
        <f>SUMIF('Horse 2'!D:D,H5,'Horse 2'!H:H)</f>
        <v>0</v>
      </c>
      <c r="J5" s="5">
        <f>MIN(SUMIF('Horse 2'!D:D,H5,'Horse 2'!H:H),1000)</f>
        <v>0</v>
      </c>
    </row>
    <row r="6" spans="2:10">
      <c r="B6" s="2" t="s">
        <v>6</v>
      </c>
      <c r="C6" s="5">
        <f>SUMIF('Horse 1'!D:D,B6,'Horse 1'!J:J)</f>
        <v>0</v>
      </c>
      <c r="D6" s="5">
        <f>MIN(SUMIF('Horse 1'!D:D,B6,'Horse 1'!J:J),1000)</f>
        <v>0</v>
      </c>
      <c r="H6" s="2" t="s">
        <v>6</v>
      </c>
      <c r="I6" s="5">
        <f>SUMIF('Horse 2'!D:D,H6,'Horse 2'!H:H)</f>
        <v>0</v>
      </c>
      <c r="J6" s="5">
        <f>MIN(SUMIF('Horse 2'!D:D,H6,'Horse 2'!H:H),1000)</f>
        <v>0</v>
      </c>
    </row>
    <row r="7" spans="2:10">
      <c r="B7" s="39" t="s">
        <v>7</v>
      </c>
      <c r="C7" s="5">
        <f>SUMIF('Horse 1'!D:D,B7,'Horse 1'!J:J)</f>
        <v>0</v>
      </c>
      <c r="D7" s="5">
        <f>MIN(SUMIF('Horse 1'!D:D,B7,'Horse 1'!J:J),1000)</f>
        <v>0</v>
      </c>
      <c r="H7" s="39" t="s">
        <v>7</v>
      </c>
      <c r="I7" s="5">
        <f>SUMIF('Horse 2'!D:D,H7,'Horse 2'!H:H)</f>
        <v>0</v>
      </c>
      <c r="J7" s="5">
        <f>MIN(SUMIF('Horse 2'!D:D,H7,'Horse 2'!H:H),1000)</f>
        <v>0</v>
      </c>
    </row>
    <row r="8" spans="2:10">
      <c r="B8" s="39" t="s">
        <v>8</v>
      </c>
      <c r="C8" s="5">
        <f>SUMIF('Horse 1'!D:D,B8,'Horse 1'!J:J)</f>
        <v>0</v>
      </c>
      <c r="D8" s="5">
        <f>MIN(SUMIF('Horse 1'!D:D,B8,'Horse 1'!J:J),1000)</f>
        <v>0</v>
      </c>
      <c r="H8" s="39" t="s">
        <v>8</v>
      </c>
      <c r="I8" s="5">
        <f>SUMIF('Horse 2'!D:D,H8,'Horse 2'!H:H)</f>
        <v>0</v>
      </c>
      <c r="J8" s="5">
        <f>MIN(SUMIF('Horse 2'!D:D,H8,'Horse 2'!H:H),1000)</f>
        <v>0</v>
      </c>
    </row>
    <row r="9" spans="2:10">
      <c r="B9" s="2" t="s">
        <v>9</v>
      </c>
      <c r="C9" s="5">
        <f>SUMIF('Horse 1'!D:D,B9,'Horse 1'!J:J)</f>
        <v>0</v>
      </c>
      <c r="D9" s="5">
        <f>MIN(SUMIF('Horse 1'!D:D,B9,'Horse 1'!J:J),1000)</f>
        <v>0</v>
      </c>
      <c r="H9" s="2" t="s">
        <v>9</v>
      </c>
      <c r="I9" s="5">
        <f>SUMIF('Horse 2'!D:D,H9,'Horse 2'!H:H)</f>
        <v>0</v>
      </c>
      <c r="J9" s="5">
        <f>MIN(SUMIF('Horse 2'!D:D,H9,'Horse 2'!H:H),1000)</f>
        <v>0</v>
      </c>
    </row>
    <row r="10" spans="2:10">
      <c r="B10" s="2" t="s">
        <v>10</v>
      </c>
      <c r="C10" s="5">
        <f>SUMIF('Horse 1'!D:D,B10,'Horse 1'!J:J)</f>
        <v>0</v>
      </c>
      <c r="D10" s="5">
        <f>MIN(SUMIF('Horse 1'!D:D,B10,'Horse 1'!J:J),1000)</f>
        <v>0</v>
      </c>
      <c r="H10" s="2" t="s">
        <v>10</v>
      </c>
      <c r="I10" s="5">
        <f>SUMIF('Horse 2'!D:D,H10,'Horse 2'!H:H)</f>
        <v>0</v>
      </c>
      <c r="J10" s="5">
        <f>MIN(SUMIF('Horse 2'!D:D,H10,'Horse 2'!H:H),1000)</f>
        <v>0</v>
      </c>
    </row>
    <row r="11" spans="2:10">
      <c r="B11" s="2" t="s">
        <v>11</v>
      </c>
      <c r="C11" s="5">
        <f>SUMIF('Horse 1'!D:D,B11,'Horse 1'!J:J)</f>
        <v>0</v>
      </c>
      <c r="D11" s="5">
        <f>MIN(SUMIF('Horse 1'!D:D,B11,'Horse 1'!J:J),1000)</f>
        <v>0</v>
      </c>
      <c r="H11" s="2" t="s">
        <v>11</v>
      </c>
      <c r="I11" s="5">
        <f>SUMIF('Horse 2'!D:D,H11,'Horse 2'!H:H)</f>
        <v>0</v>
      </c>
      <c r="J11" s="5">
        <f>MIN(SUMIF('Horse 2'!D:D,H11,'Horse 2'!H:H),1000)</f>
        <v>0</v>
      </c>
    </row>
    <row r="12" spans="2:10">
      <c r="B12" s="2" t="s">
        <v>12</v>
      </c>
      <c r="C12" s="5">
        <f>SUMIF('Horse 1'!D:D,B12,'Horse 1'!J:J)</f>
        <v>0</v>
      </c>
      <c r="D12" s="5">
        <f>MIN(SUMIF('Horse 1'!D:D,B12,'Horse 1'!J:J),1000)</f>
        <v>0</v>
      </c>
      <c r="H12" s="2" t="s">
        <v>12</v>
      </c>
      <c r="I12" s="5">
        <f>SUMIF('Horse 2'!D:D,H12,'Horse 2'!H:H)</f>
        <v>0</v>
      </c>
      <c r="J12" s="5">
        <f>MIN(SUMIF('Horse 2'!D:D,H12,'Horse 2'!H:H),1000)</f>
        <v>0</v>
      </c>
    </row>
    <row r="13" spans="2:10">
      <c r="B13" s="2" t="s">
        <v>13</v>
      </c>
      <c r="C13" s="5">
        <f>SUMIF('Horse 1'!D:D,B13,'Horse 1'!J:J)</f>
        <v>0</v>
      </c>
      <c r="D13" s="5">
        <f>MIN(SUMIF('Horse 1'!D:D,B13,'Horse 1'!J:J),1000)</f>
        <v>0</v>
      </c>
      <c r="H13" s="2" t="s">
        <v>13</v>
      </c>
      <c r="I13" s="5">
        <f>SUMIF('Horse 2'!D:D,H13,'Horse 2'!H:H)</f>
        <v>0</v>
      </c>
      <c r="J13" s="5">
        <f>MIN(SUMIF('Horse 2'!D:D,H13,'Horse 2'!H:H),1000)</f>
        <v>0</v>
      </c>
    </row>
    <row r="14" spans="2:10">
      <c r="B14" s="2" t="s">
        <v>14</v>
      </c>
      <c r="C14" s="5">
        <f>SUMIF('Horse 1'!D:D,B14,'Horse 1'!J:J)</f>
        <v>0</v>
      </c>
      <c r="D14" s="5">
        <f>MIN(SUMIF('Horse 1'!D:D,B14,'Horse 1'!J:J),1000)</f>
        <v>0</v>
      </c>
      <c r="H14" s="2" t="s">
        <v>14</v>
      </c>
      <c r="I14" s="5">
        <f>SUMIF('Horse 2'!D:D,H14,'Horse 2'!H:H)</f>
        <v>0</v>
      </c>
      <c r="J14" s="5">
        <f>MIN(SUMIF('Horse 2'!D:D,H14,'Horse 2'!H:H),1000)</f>
        <v>0</v>
      </c>
    </row>
    <row r="15" spans="2:10">
      <c r="B15" s="2" t="s">
        <v>15</v>
      </c>
      <c r="C15" s="5">
        <f>SUMIF('Horse 1'!D:D,B15,'Horse 1'!J:J)</f>
        <v>0</v>
      </c>
      <c r="D15" s="5">
        <f>MIN(SUMIF('Horse 1'!D:D,B15,'Horse 1'!J:J),1000)</f>
        <v>0</v>
      </c>
      <c r="H15" s="2" t="s">
        <v>15</v>
      </c>
      <c r="I15" s="5">
        <f>SUMIF('Horse 2'!D:D,H15,'Horse 2'!H:H)</f>
        <v>0</v>
      </c>
      <c r="J15" s="5">
        <f>MIN(SUMIF('Horse 2'!D:D,H15,'Horse 2'!H:H),1000)</f>
        <v>0</v>
      </c>
    </row>
    <row r="16" spans="2:10">
      <c r="B16" s="39" t="s">
        <v>16</v>
      </c>
      <c r="C16" s="5">
        <f>SUMIF('Horse 1'!D:D,B16,'Horse 1'!J:J)</f>
        <v>0</v>
      </c>
      <c r="D16" s="5">
        <f>MIN(SUMIF('Horse 1'!D:D,B16,'Horse 1'!J:J),1000)</f>
        <v>0</v>
      </c>
      <c r="H16" s="39" t="s">
        <v>16</v>
      </c>
      <c r="I16" s="5">
        <f>SUMIF('Horse 2'!D:D,H16,'Horse 2'!H:H)</f>
        <v>0</v>
      </c>
      <c r="J16" s="5">
        <f>MIN(SUMIF('Horse 2'!D:D,H16,'Horse 2'!H:H),1000)</f>
        <v>0</v>
      </c>
    </row>
    <row r="17" spans="2:10">
      <c r="B17" s="39" t="s">
        <v>17</v>
      </c>
      <c r="C17" s="5">
        <f>SUMIF('Horse 1'!D:D,B17,'Horse 1'!J:J)</f>
        <v>0</v>
      </c>
      <c r="D17" s="5">
        <f>MIN(SUMIF('Horse 1'!D:D,B17,'Horse 1'!J:J),1000)</f>
        <v>0</v>
      </c>
      <c r="H17" s="39" t="s">
        <v>17</v>
      </c>
      <c r="I17" s="5">
        <f>SUMIF('Horse 2'!D:D,H17,'Horse 2'!H:H)</f>
        <v>0</v>
      </c>
      <c r="J17" s="5">
        <f>MIN(SUMIF('Horse 2'!D:D,H17,'Horse 2'!H:H),1000)</f>
        <v>0</v>
      </c>
    </row>
    <row r="18" spans="2:10">
      <c r="B18" s="2" t="s">
        <v>18</v>
      </c>
      <c r="C18" s="5">
        <f>SUMIF('Horse 1'!D:D,B18,'Horse 1'!J:J)</f>
        <v>0</v>
      </c>
      <c r="D18" s="5">
        <f>MIN(SUMIF('Horse 1'!D:D,B18,'Horse 1'!J:J),1000)</f>
        <v>0</v>
      </c>
      <c r="H18" s="2" t="s">
        <v>18</v>
      </c>
      <c r="I18" s="5">
        <f>SUMIF('Horse 2'!D:D,H18,'Horse 2'!H:H)</f>
        <v>0</v>
      </c>
      <c r="J18" s="5">
        <f>MIN(SUMIF('Horse 2'!D:D,H18,'Horse 2'!H:H),1000)</f>
        <v>0</v>
      </c>
    </row>
    <row r="19" spans="2:10">
      <c r="B19" s="2" t="s">
        <v>19</v>
      </c>
      <c r="C19" s="5">
        <f>SUMIF('Horse 1'!D:D,B19,'Horse 1'!J:J)</f>
        <v>0</v>
      </c>
      <c r="D19" s="5">
        <f>MIN(SUMIF('Horse 1'!D:D,B19,'Horse 1'!J:J),1000)</f>
        <v>0</v>
      </c>
      <c r="H19" s="2" t="s">
        <v>19</v>
      </c>
      <c r="I19" s="5">
        <f>SUMIF('Horse 2'!D:D,H19,'Horse 2'!H:H)</f>
        <v>0</v>
      </c>
      <c r="J19" s="5">
        <f>MIN(SUMIF('Horse 2'!D:D,H19,'Horse 2'!H:H),1000)</f>
        <v>0</v>
      </c>
    </row>
    <row r="20" spans="2:10">
      <c r="B20" s="2" t="s">
        <v>20</v>
      </c>
      <c r="C20" s="5">
        <f>SUMIF('Horse 1'!D:D,B20,'Horse 1'!J:J)</f>
        <v>0</v>
      </c>
      <c r="D20" s="5">
        <f>MIN(SUMIF('Horse 1'!D:D,B20,'Horse 1'!J:J),1000)</f>
        <v>0</v>
      </c>
      <c r="H20" s="2" t="s">
        <v>20</v>
      </c>
      <c r="I20" s="5">
        <f>SUMIF('Horse 2'!D:D,H20,'Horse 2'!H:H)</f>
        <v>0</v>
      </c>
      <c r="J20" s="5">
        <f>MIN(SUMIF('Horse 2'!D:D,H20,'Horse 2'!H:H),1000)</f>
        <v>0</v>
      </c>
    </row>
    <row r="21" spans="2:10">
      <c r="B21" s="2" t="s">
        <v>21</v>
      </c>
      <c r="C21" s="5">
        <f>SUMIF('Horse 1'!D:D,B21,'Horse 1'!J:J)</f>
        <v>0</v>
      </c>
      <c r="D21" s="5">
        <f>MIN(SUMIF('Horse 1'!D:D,B21,'Horse 1'!J:J),1000)</f>
        <v>0</v>
      </c>
      <c r="H21" s="2" t="s">
        <v>21</v>
      </c>
      <c r="I21" s="5">
        <f>SUMIF('Horse 2'!D:D,H21,'Horse 2'!H:H)</f>
        <v>0</v>
      </c>
      <c r="J21" s="5">
        <f>MIN(SUMIF('Horse 2'!D:D,H21,'Horse 2'!H:H),1000)</f>
        <v>0</v>
      </c>
    </row>
    <row r="22" spans="2:10">
      <c r="B22" s="39" t="s">
        <v>22</v>
      </c>
      <c r="C22" s="5">
        <f>SUMIF('Horse 1'!D:D,B22,'Horse 1'!J:J)</f>
        <v>0</v>
      </c>
      <c r="D22" s="5">
        <f>MIN(SUMIF('Horse 1'!D:D,B22,'Horse 1'!J:J),1000)</f>
        <v>0</v>
      </c>
      <c r="H22" s="39" t="s">
        <v>22</v>
      </c>
      <c r="I22" s="5">
        <f>SUMIF('Horse 2'!D:D,H22,'Horse 2'!H:H)</f>
        <v>0</v>
      </c>
      <c r="J22" s="5">
        <f>MIN(SUMIF('Horse 2'!D:D,H22,'Horse 2'!H:H),1000)</f>
        <v>0</v>
      </c>
    </row>
    <row r="23" spans="2:10">
      <c r="B23" s="2" t="s">
        <v>23</v>
      </c>
      <c r="C23" s="5">
        <f>SUMIF('Horse 1'!D:D,B23,'Horse 1'!J:J)</f>
        <v>0</v>
      </c>
      <c r="D23" s="5">
        <f>MIN(SUMIF('Horse 1'!D:D,B23,'Horse 1'!J:J),1000)</f>
        <v>0</v>
      </c>
      <c r="H23" s="2" t="s">
        <v>23</v>
      </c>
      <c r="I23" s="5">
        <f>SUMIF('Horse 2'!D:D,H23,'Horse 2'!H:H)</f>
        <v>0</v>
      </c>
      <c r="J23" s="5">
        <f>MIN(SUMIF('Horse 2'!D:D,H23,'Horse 2'!H:H),1000)</f>
        <v>0</v>
      </c>
    </row>
    <row r="24" spans="2:10">
      <c r="B24" s="2" t="s">
        <v>24</v>
      </c>
      <c r="C24" s="5">
        <f>SUMIF('Horse 1'!D:D,B24,'Horse 1'!J:J)</f>
        <v>0</v>
      </c>
      <c r="D24" s="5">
        <f>MIN(SUMIF('Horse 1'!D:D,B24,'Horse 1'!J:J),1000)</f>
        <v>0</v>
      </c>
      <c r="H24" s="2" t="s">
        <v>24</v>
      </c>
      <c r="I24" s="5">
        <f>SUMIF('Horse 2'!D:D,H24,'Horse 2'!H:H)</f>
        <v>0</v>
      </c>
      <c r="J24" s="5">
        <f>MIN(SUMIF('Horse 2'!D:D,H24,'Horse 2'!H:H),1000)</f>
        <v>0</v>
      </c>
    </row>
    <row r="25" spans="2:10" ht="13.5" thickBot="1">
      <c r="C25" s="7"/>
      <c r="D25" s="7"/>
      <c r="I25" s="7"/>
      <c r="J25" s="7"/>
    </row>
    <row r="26" spans="2:10" ht="13.5" thickTop="1">
      <c r="C26" s="5">
        <f>SUM(C4:C25)</f>
        <v>0</v>
      </c>
      <c r="D26" s="6">
        <f>SUM(D4:D25)</f>
        <v>0</v>
      </c>
      <c r="I26" s="5">
        <f>SUM(I4:I25)</f>
        <v>0</v>
      </c>
      <c r="J26" s="6">
        <f>SUM(J4:J25)</f>
        <v>0</v>
      </c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96" zoomScaleNormal="96" workbookViewId="0">
      <pane ySplit="1" topLeftCell="A2" activePane="bottomLeft" state="frozen"/>
      <selection activeCell="F5" sqref="F5"/>
      <selection pane="bottomLeft" activeCell="D19" sqref="D19"/>
    </sheetView>
  </sheetViews>
  <sheetFormatPr defaultRowHeight="12.75"/>
  <cols>
    <col min="1" max="1" width="10.7109375" style="12" customWidth="1"/>
    <col min="2" max="2" width="22.140625" style="12" bestFit="1" customWidth="1"/>
    <col min="3" max="3" width="18" style="12" bestFit="1" customWidth="1"/>
    <col min="4" max="4" width="30.7109375" style="11" customWidth="1"/>
    <col min="5" max="7" width="9.140625" style="11" customWidth="1"/>
    <col min="8" max="8" width="8.28515625" style="11" bestFit="1" customWidth="1"/>
    <col min="9" max="9" width="9.140625" style="13" customWidth="1"/>
    <col min="10" max="18" width="9.140625" style="11" customWidth="1"/>
    <col min="19" max="19" width="42.28515625" style="11" hidden="1" customWidth="1"/>
    <col min="20" max="20" width="9.140625" style="11" hidden="1" customWidth="1"/>
    <col min="21" max="16384" width="9.140625" style="11"/>
  </cols>
  <sheetData>
    <row r="1" spans="1:20" ht="38.25" customHeight="1">
      <c r="A1" s="16" t="s">
        <v>25</v>
      </c>
      <c r="B1" s="16" t="s">
        <v>26</v>
      </c>
      <c r="C1" s="16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  <c r="S1" s="11" t="s">
        <v>35</v>
      </c>
      <c r="T1" s="11">
        <v>100</v>
      </c>
    </row>
    <row r="2" spans="1:20">
      <c r="A2" s="43"/>
      <c r="B2" s="17"/>
      <c r="C2" s="17"/>
      <c r="D2" s="22"/>
      <c r="E2" s="23" t="str">
        <f>IFERROR(VLOOKUP(D2,Points!A:B,2,FALSE),"")</f>
        <v/>
      </c>
      <c r="F2" s="18"/>
      <c r="G2" s="19" t="str">
        <f>IF((F2="Y"),(VLOOKUP(D2,Points!A:B,2,FALSE)),"")</f>
        <v/>
      </c>
      <c r="H2" s="35"/>
      <c r="I2" s="25" t="str">
        <f>IFERROR(INDEX(Points!$C$2:$H$22, MATCH('Horse 1'!D2,Points!$A$2:$A$22,0), MATCH('Horse 1'!H2,Points!$C$1:$H$1,0)),"")</f>
        <v/>
      </c>
      <c r="J2" s="20">
        <f>IFERROR(SUM(E2,G2,I2),"")</f>
        <v>0</v>
      </c>
      <c r="K2" s="13"/>
      <c r="L2" s="13"/>
      <c r="M2" s="13"/>
      <c r="N2" s="13"/>
      <c r="O2" s="13"/>
      <c r="P2" s="13"/>
      <c r="Q2" s="13"/>
      <c r="R2" s="13"/>
      <c r="S2" s="13" t="s">
        <v>9</v>
      </c>
      <c r="T2" s="13">
        <v>50</v>
      </c>
    </row>
    <row r="3" spans="1:20">
      <c r="A3" s="43"/>
      <c r="B3" s="21"/>
      <c r="C3" s="21"/>
      <c r="D3" s="22"/>
      <c r="E3" s="23" t="str">
        <f>IFERROR(VLOOKUP(D3,Points!A:B,2,FALSE),"")</f>
        <v/>
      </c>
      <c r="F3" s="41"/>
      <c r="G3" s="23" t="str">
        <f>IF((F3="Y"),(VLOOKUP(D3,Points!A:B,2,FALSE)),"")</f>
        <v/>
      </c>
      <c r="H3" s="24"/>
      <c r="I3" s="25" t="str">
        <f>IFERROR(INDEX(Points!$C$2:$H$22, MATCH('Horse 1'!D3,Points!$A$2:$A$22,0), MATCH('Horse 1'!H3,Points!$C$1:$H$1,0)),"")</f>
        <v/>
      </c>
      <c r="J3" s="26">
        <f t="shared" ref="J3:J66" si="0">IFERROR(SUM(E3,G3,I3),"")</f>
        <v>0</v>
      </c>
      <c r="K3" s="14"/>
      <c r="L3" s="13"/>
      <c r="M3" s="13"/>
      <c r="N3" s="13"/>
      <c r="O3" s="13"/>
      <c r="P3" s="13"/>
      <c r="Q3" s="13"/>
      <c r="R3" s="13"/>
      <c r="S3" s="13" t="s">
        <v>36</v>
      </c>
      <c r="T3" s="13">
        <v>50</v>
      </c>
    </row>
    <row r="4" spans="1:20">
      <c r="A4" s="43"/>
      <c r="B4" s="21"/>
      <c r="C4" s="28"/>
      <c r="D4" s="22"/>
      <c r="E4" s="23" t="str">
        <f>IFERROR(VLOOKUP(D4,Points!A:B,2,FALSE),"")</f>
        <v/>
      </c>
      <c r="F4" s="41"/>
      <c r="G4" s="23" t="str">
        <f>IF((F4="Y"),(VLOOKUP(D4,Points!A:B,2,FALSE)),"")</f>
        <v/>
      </c>
      <c r="H4" s="27"/>
      <c r="I4" s="25" t="str">
        <f>IFERROR(INDEX(Points!$C$2:$H$22, MATCH('Horse 1'!D4,Points!$A$2:$A$22,0), MATCH('Horse 1'!H4,Points!$C$1:$H$1,0)),"")</f>
        <v/>
      </c>
      <c r="J4" s="26">
        <f t="shared" si="0"/>
        <v>0</v>
      </c>
      <c r="K4" s="14"/>
      <c r="L4" s="13"/>
      <c r="M4" s="13"/>
      <c r="N4" s="13"/>
      <c r="O4" s="13"/>
      <c r="P4" s="13"/>
      <c r="Q4" s="13"/>
      <c r="R4" s="13"/>
      <c r="S4" s="13" t="s">
        <v>37</v>
      </c>
      <c r="T4" s="13">
        <v>50</v>
      </c>
    </row>
    <row r="5" spans="1:20">
      <c r="A5" s="43"/>
      <c r="B5" s="21"/>
      <c r="C5" s="28"/>
      <c r="D5" s="22"/>
      <c r="E5" s="23" t="str">
        <f>IFERROR(VLOOKUP(D5,Points!A:B,2,FALSE),"")</f>
        <v/>
      </c>
      <c r="F5" s="41"/>
      <c r="G5" s="23" t="str">
        <f>IF((F5="Y"),(VLOOKUP(D5,Points!A:B,2,FALSE)),"")</f>
        <v/>
      </c>
      <c r="H5" s="27"/>
      <c r="I5" s="25" t="str">
        <f>IFERROR(INDEX(Points!$C$2:$H$22, MATCH('Horse 1'!D5,Points!$A$2:$A$22,0), MATCH('Horse 1'!H5,Points!$C$1:$H$1,0)),"")</f>
        <v/>
      </c>
      <c r="J5" s="26">
        <f t="shared" si="0"/>
        <v>0</v>
      </c>
      <c r="K5" s="14"/>
      <c r="L5" s="13"/>
      <c r="M5" s="13"/>
      <c r="N5" s="13"/>
      <c r="O5" s="13"/>
      <c r="P5" s="13"/>
      <c r="Q5" s="13"/>
      <c r="R5" s="13"/>
      <c r="S5" s="13" t="s">
        <v>38</v>
      </c>
      <c r="T5" s="13">
        <v>50</v>
      </c>
    </row>
    <row r="6" spans="1:20">
      <c r="A6" s="43"/>
      <c r="B6" s="21"/>
      <c r="C6" s="28"/>
      <c r="D6" s="22"/>
      <c r="E6" s="23" t="str">
        <f>IFERROR(VLOOKUP(D6,Points!A:B,2,FALSE),"")</f>
        <v/>
      </c>
      <c r="F6" s="41"/>
      <c r="G6" s="23" t="str">
        <f>IF((F6="Y"),(VLOOKUP(D6,Points!A:B,2,FALSE)),"")</f>
        <v/>
      </c>
      <c r="H6" s="27"/>
      <c r="I6" s="25" t="str">
        <f>IFERROR(INDEX(Points!$C$2:$H$22, MATCH('Horse 1'!D6,Points!$A$2:$A$22,0), MATCH('Horse 1'!H6,Points!$C$1:$H$1,0)),"")</f>
        <v/>
      </c>
      <c r="J6" s="26">
        <f t="shared" si="0"/>
        <v>0</v>
      </c>
      <c r="K6" s="14"/>
      <c r="L6" s="13"/>
      <c r="M6" s="13"/>
      <c r="N6" s="13"/>
      <c r="O6" s="13"/>
      <c r="P6" s="13"/>
      <c r="Q6" s="13"/>
      <c r="R6" s="13"/>
      <c r="S6" s="13" t="s">
        <v>39</v>
      </c>
      <c r="T6" s="13">
        <v>50</v>
      </c>
    </row>
    <row r="7" spans="1:20">
      <c r="A7" s="43"/>
      <c r="B7" s="21"/>
      <c r="C7" s="28"/>
      <c r="D7" s="22"/>
      <c r="E7" s="23" t="str">
        <f>IFERROR(VLOOKUP(D7,Points!A:B,2,FALSE),"")</f>
        <v/>
      </c>
      <c r="F7" s="41"/>
      <c r="G7" s="23" t="str">
        <f>IF((F7="Y"),(VLOOKUP(D7,Points!A:B,2,FALSE)),"")</f>
        <v/>
      </c>
      <c r="H7" s="27"/>
      <c r="I7" s="25" t="str">
        <f>IFERROR(INDEX(Points!$C$2:$H$22, MATCH('Horse 1'!D7,Points!$A$2:$A$22,0), MATCH('Horse 1'!H7,Points!$C$1:$H$1,0)),"")</f>
        <v/>
      </c>
      <c r="J7" s="26">
        <f t="shared" si="0"/>
        <v>0</v>
      </c>
      <c r="K7" s="14"/>
      <c r="L7" s="13"/>
      <c r="M7" s="13"/>
      <c r="N7" s="13"/>
      <c r="O7" s="13"/>
      <c r="P7" s="13"/>
      <c r="Q7" s="13"/>
      <c r="R7" s="13"/>
      <c r="S7" s="13" t="s">
        <v>40</v>
      </c>
      <c r="T7" s="13">
        <v>50</v>
      </c>
    </row>
    <row r="8" spans="1:20">
      <c r="A8" s="43"/>
      <c r="B8" s="21"/>
      <c r="C8" s="28"/>
      <c r="D8" s="22"/>
      <c r="E8" s="23" t="str">
        <f>IFERROR(VLOOKUP(D8,Points!A:B,2,FALSE),"")</f>
        <v/>
      </c>
      <c r="F8" s="41"/>
      <c r="G8" s="23" t="str">
        <f>IF((F8="Y"),(VLOOKUP(D8,Points!A:B,2,FALSE)),"")</f>
        <v/>
      </c>
      <c r="H8" s="27"/>
      <c r="I8" s="25" t="str">
        <f>IFERROR(INDEX(Points!$C$2:$H$22, MATCH('Horse 1'!D8,Points!$A$2:$A$22,0), MATCH('Horse 1'!H8,Points!$C$1:$H$1,0)),"")</f>
        <v/>
      </c>
      <c r="J8" s="26">
        <f t="shared" si="0"/>
        <v>0</v>
      </c>
      <c r="K8" s="14"/>
      <c r="L8" s="13"/>
      <c r="M8" s="13"/>
      <c r="N8" s="13"/>
      <c r="O8" s="13"/>
      <c r="P8" s="13"/>
      <c r="Q8" s="13"/>
      <c r="R8" s="13"/>
      <c r="S8" s="13" t="s">
        <v>41</v>
      </c>
      <c r="T8" s="13">
        <v>100</v>
      </c>
    </row>
    <row r="9" spans="1:20">
      <c r="A9" s="43"/>
      <c r="B9" s="21"/>
      <c r="C9" s="28"/>
      <c r="D9" s="22"/>
      <c r="E9" s="23" t="str">
        <f>IFERROR(VLOOKUP(D9,Points!A:B,2,FALSE),"")</f>
        <v/>
      </c>
      <c r="F9" s="41"/>
      <c r="G9" s="23" t="str">
        <f>IF((F9="Y"),(VLOOKUP(D9,Points!A:B,2,FALSE)),"")</f>
        <v/>
      </c>
      <c r="H9" s="27"/>
      <c r="I9" s="25" t="str">
        <f>IFERROR(INDEX(Points!$C$2:$H$22, MATCH('Horse 1'!D9,Points!$A$2:$A$22,0), MATCH('Horse 1'!H9,Points!$C$1:$H$1,0)),"")</f>
        <v/>
      </c>
      <c r="J9" s="26">
        <f t="shared" si="0"/>
        <v>0</v>
      </c>
      <c r="K9" s="14"/>
      <c r="L9" s="13"/>
      <c r="M9" s="13"/>
      <c r="N9" s="13"/>
      <c r="O9" s="13"/>
      <c r="P9" s="13"/>
      <c r="Q9" s="13"/>
      <c r="R9" s="13"/>
      <c r="S9" s="13" t="s">
        <v>42</v>
      </c>
      <c r="T9" s="13">
        <v>50</v>
      </c>
    </row>
    <row r="10" spans="1:20">
      <c r="A10" s="43"/>
      <c r="B10" s="21"/>
      <c r="C10" s="21"/>
      <c r="D10" s="22"/>
      <c r="E10" s="23" t="str">
        <f>IFERROR(VLOOKUP(D10,Points!A:B,2,FALSE),"")</f>
        <v/>
      </c>
      <c r="F10" s="41"/>
      <c r="G10" s="23" t="str">
        <f>IF((F10="Y"),(VLOOKUP(D10,Points!A:B,2,FALSE)),"")</f>
        <v/>
      </c>
      <c r="H10" s="27"/>
      <c r="I10" s="25" t="str">
        <f>IFERROR(INDEX(Points!$C$2:$H$22, MATCH('Horse 1'!D10,Points!$A$2:$A$22,0), MATCH('Horse 1'!H10,Points!$C$1:$H$1,0)),"")</f>
        <v/>
      </c>
      <c r="J10" s="26">
        <f t="shared" si="0"/>
        <v>0</v>
      </c>
      <c r="K10" s="14"/>
      <c r="L10" s="13"/>
      <c r="M10" s="13"/>
      <c r="N10" s="13"/>
      <c r="O10" s="13"/>
      <c r="P10" s="13"/>
      <c r="Q10" s="13"/>
      <c r="R10" s="13"/>
      <c r="S10" s="13" t="s">
        <v>43</v>
      </c>
      <c r="T10" s="13">
        <v>50</v>
      </c>
    </row>
    <row r="11" spans="1:20">
      <c r="A11" s="43"/>
      <c r="B11" s="21"/>
      <c r="C11" s="21"/>
      <c r="D11" s="22"/>
      <c r="E11" s="23" t="str">
        <f>IFERROR(VLOOKUP(D11,Points!A:B,2,FALSE),"")</f>
        <v/>
      </c>
      <c r="F11" s="41"/>
      <c r="G11" s="23" t="str">
        <f>IF((F11="Y"),(VLOOKUP(D11,Points!A:B,2,FALSE)),"")</f>
        <v/>
      </c>
      <c r="H11" s="27"/>
      <c r="I11" s="25" t="str">
        <f>IFERROR(INDEX(Points!$C$2:$H$22, MATCH('Horse 1'!D11,Points!$A$2:$A$22,0), MATCH('Horse 1'!H11,Points!$C$1:$H$1,0)),"")</f>
        <v/>
      </c>
      <c r="J11" s="26">
        <f t="shared" si="0"/>
        <v>0</v>
      </c>
      <c r="K11" s="14"/>
      <c r="L11" s="13"/>
      <c r="M11" s="13"/>
      <c r="N11" s="13"/>
      <c r="O11" s="13"/>
      <c r="P11" s="13"/>
      <c r="Q11" s="13"/>
      <c r="R11" s="13"/>
      <c r="S11" s="13" t="s">
        <v>44</v>
      </c>
      <c r="T11" s="13">
        <v>50</v>
      </c>
    </row>
    <row r="12" spans="1:20">
      <c r="A12" s="43"/>
      <c r="B12" s="21"/>
      <c r="C12" s="28"/>
      <c r="D12" s="22"/>
      <c r="E12" s="23" t="str">
        <f>IFERROR(VLOOKUP(D12,Points!A:B,2,FALSE),"")</f>
        <v/>
      </c>
      <c r="F12" s="41"/>
      <c r="G12" s="23" t="str">
        <f>IF((F12="Y"),(VLOOKUP(D12,Points!A:B,2,FALSE)),"")</f>
        <v/>
      </c>
      <c r="H12" s="27"/>
      <c r="I12" s="25" t="str">
        <f>IFERROR(INDEX(Points!$C$2:$H$22, MATCH('Horse 1'!D12,Points!$A$2:$A$22,0), MATCH('Horse 1'!H12,Points!$C$1:$H$1,0)),"")</f>
        <v/>
      </c>
      <c r="J12" s="26">
        <f t="shared" si="0"/>
        <v>0</v>
      </c>
      <c r="K12" s="14"/>
      <c r="L12" s="13"/>
      <c r="M12" s="13"/>
      <c r="N12" s="13"/>
      <c r="O12" s="13"/>
      <c r="P12" s="13"/>
      <c r="Q12" s="13"/>
      <c r="R12" s="13"/>
      <c r="S12" s="13" t="s">
        <v>45</v>
      </c>
      <c r="T12" s="13">
        <v>100</v>
      </c>
    </row>
    <row r="13" spans="1:20">
      <c r="A13" s="43"/>
      <c r="B13" s="21"/>
      <c r="C13" s="21"/>
      <c r="D13" s="22"/>
      <c r="E13" s="23" t="str">
        <f>IFERROR(VLOOKUP(D13,Points!A:B,2,FALSE),"")</f>
        <v/>
      </c>
      <c r="F13" s="41"/>
      <c r="G13" s="23" t="str">
        <f>IF((F13="Y"),(VLOOKUP(D13,Points!A:B,2,FALSE)),"")</f>
        <v/>
      </c>
      <c r="H13" s="24"/>
      <c r="I13" s="25" t="str">
        <f>IFERROR(INDEX(Points!$C$2:$H$22, MATCH('Horse 1'!D13,Points!$A$2:$A$22,0), MATCH('Horse 1'!H13,Points!$C$1:$H$1,0)),"")</f>
        <v/>
      </c>
      <c r="J13" s="26">
        <f t="shared" si="0"/>
        <v>0</v>
      </c>
      <c r="K13" s="14"/>
      <c r="L13" s="13"/>
      <c r="M13" s="13"/>
      <c r="N13" s="13"/>
      <c r="O13" s="13"/>
      <c r="P13" s="13"/>
      <c r="Q13" s="13"/>
      <c r="R13" s="13"/>
      <c r="S13" s="13" t="s">
        <v>46</v>
      </c>
      <c r="T13" s="13">
        <v>25</v>
      </c>
    </row>
    <row r="14" spans="1:20">
      <c r="A14" s="43"/>
      <c r="B14" s="21"/>
      <c r="C14" s="21"/>
      <c r="D14" s="22"/>
      <c r="E14" s="23" t="str">
        <f>IFERROR(VLOOKUP(D14,Points!A:B,2,FALSE),"")</f>
        <v/>
      </c>
      <c r="F14" s="41"/>
      <c r="G14" s="23" t="str">
        <f>IF((F14="Y"),(VLOOKUP(D14,Points!A:B,2,FALSE)),"")</f>
        <v/>
      </c>
      <c r="H14" s="24"/>
      <c r="I14" s="25" t="str">
        <f>IFERROR(INDEX(Points!$C$2:$H$22, MATCH('Horse 1'!D14,Points!$A$2:$A$22,0), MATCH('Horse 1'!H14,Points!$C$1:$H$1,0)),"")</f>
        <v/>
      </c>
      <c r="J14" s="26">
        <f t="shared" si="0"/>
        <v>0</v>
      </c>
      <c r="K14" s="14"/>
      <c r="L14" s="13"/>
      <c r="M14" s="13"/>
      <c r="N14" s="13"/>
      <c r="O14" s="13"/>
      <c r="P14" s="13"/>
      <c r="Q14" s="13"/>
      <c r="R14" s="13"/>
      <c r="S14" s="13" t="s">
        <v>47</v>
      </c>
      <c r="T14" s="13">
        <v>50</v>
      </c>
    </row>
    <row r="15" spans="1:20">
      <c r="A15" s="43"/>
      <c r="B15" s="21"/>
      <c r="C15" s="28"/>
      <c r="D15" s="22"/>
      <c r="E15" s="23" t="str">
        <f>IFERROR(VLOOKUP(D15,Points!A:B,2,FALSE),"")</f>
        <v/>
      </c>
      <c r="F15" s="41"/>
      <c r="G15" s="23" t="str">
        <f>IF((F15="Y"),(VLOOKUP(D15,Points!A:B,2,FALSE)),"")</f>
        <v/>
      </c>
      <c r="H15" s="27"/>
      <c r="I15" s="25" t="str">
        <f>IFERROR(INDEX(Points!$C$2:$H$22, MATCH('Horse 1'!D15,Points!$A$2:$A$22,0), MATCH('Horse 1'!H15,Points!$C$1:$H$1,0)),"")</f>
        <v/>
      </c>
      <c r="J15" s="26">
        <f t="shared" si="0"/>
        <v>0</v>
      </c>
      <c r="K15" s="14"/>
      <c r="L15" s="13"/>
      <c r="M15" s="13"/>
      <c r="N15" s="13"/>
      <c r="O15" s="13"/>
      <c r="P15" s="13"/>
      <c r="Q15" s="13"/>
      <c r="R15" s="13"/>
      <c r="S15" s="13" t="s">
        <v>48</v>
      </c>
      <c r="T15" s="13">
        <v>50</v>
      </c>
    </row>
    <row r="16" spans="1:20">
      <c r="A16" s="43"/>
      <c r="B16" s="21"/>
      <c r="C16" s="28"/>
      <c r="D16" s="22"/>
      <c r="E16" s="23" t="str">
        <f>IFERROR(VLOOKUP(D16,Points!A:B,2,FALSE),"")</f>
        <v/>
      </c>
      <c r="F16" s="41"/>
      <c r="G16" s="23" t="str">
        <f>IF((F16="Y"),(VLOOKUP(D16,Points!A:B,2,FALSE)),"")</f>
        <v/>
      </c>
      <c r="H16" s="27"/>
      <c r="I16" s="25" t="str">
        <f>IFERROR(INDEX(Points!$C$2:$H$22, MATCH('Horse 1'!D16,Points!$A$2:$A$22,0), MATCH('Horse 1'!H16,Points!$C$1:$H$1,0)),"")</f>
        <v/>
      </c>
      <c r="J16" s="26">
        <f t="shared" si="0"/>
        <v>0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</row>
    <row r="17" spans="1:20">
      <c r="A17" s="43"/>
      <c r="B17" s="21"/>
      <c r="C17" s="21"/>
      <c r="D17" s="22"/>
      <c r="E17" s="23" t="str">
        <f>IFERROR(VLOOKUP(D17,Points!A:B,2,FALSE),"")</f>
        <v/>
      </c>
      <c r="F17" s="41"/>
      <c r="G17" s="23" t="str">
        <f>IF((F17="Y"),(VLOOKUP(D17,Points!A:B,2,FALSE)),"")</f>
        <v/>
      </c>
      <c r="H17" s="24"/>
      <c r="I17" s="25" t="str">
        <f>IFERROR(INDEX(Points!$C$2:$H$22, MATCH('Horse 1'!D17,Points!$A$2:$A$22,0), MATCH('Horse 1'!H17,Points!$C$1:$H$1,0)),"")</f>
        <v/>
      </c>
      <c r="J17" s="26">
        <f t="shared" si="0"/>
        <v>0</v>
      </c>
      <c r="K17" s="14"/>
      <c r="L17" s="13"/>
      <c r="M17" s="13"/>
      <c r="N17" s="13"/>
      <c r="O17" s="13"/>
      <c r="P17" s="13"/>
      <c r="Q17" s="13"/>
      <c r="R17" s="13"/>
      <c r="S17" s="13"/>
      <c r="T17" s="13"/>
    </row>
    <row r="18" spans="1:20">
      <c r="A18" s="43"/>
      <c r="B18" s="21"/>
      <c r="C18" s="21"/>
      <c r="D18" s="22"/>
      <c r="E18" s="23" t="str">
        <f>IFERROR(VLOOKUP(D18,Points!A:B,2,FALSE),"")</f>
        <v/>
      </c>
      <c r="F18" s="41"/>
      <c r="G18" s="23" t="str">
        <f>IF((F18="Y"),(VLOOKUP(D18,Points!A:B,2,FALSE)),"")</f>
        <v/>
      </c>
      <c r="H18" s="24"/>
      <c r="I18" s="25" t="str">
        <f>IFERROR(INDEX(Points!$C$2:$H$22, MATCH('Horse 1'!D18,Points!$A$2:$A$22,0), MATCH('Horse 1'!H18,Points!$C$1:$H$1,0)),"")</f>
        <v/>
      </c>
      <c r="J18" s="26">
        <f t="shared" si="0"/>
        <v>0</v>
      </c>
      <c r="K18" s="14"/>
      <c r="L18" s="13"/>
      <c r="M18" s="13"/>
      <c r="N18" s="13"/>
      <c r="O18" s="13"/>
      <c r="P18" s="13"/>
      <c r="Q18" s="13"/>
      <c r="R18" s="13"/>
      <c r="S18" s="13"/>
      <c r="T18" s="13"/>
    </row>
    <row r="19" spans="1:20">
      <c r="A19" s="43"/>
      <c r="B19" s="21"/>
      <c r="C19" s="21"/>
      <c r="D19" s="22"/>
      <c r="E19" s="23" t="str">
        <f>IFERROR(VLOOKUP(D19,Points!A:B,2,FALSE),"")</f>
        <v/>
      </c>
      <c r="F19" s="41"/>
      <c r="G19" s="23" t="str">
        <f>IF((F19="Y"),(VLOOKUP(D19,Points!A:B,2,FALSE)),"")</f>
        <v/>
      </c>
      <c r="H19" s="27"/>
      <c r="I19" s="25" t="str">
        <f>IFERROR(INDEX(Points!$C$2:$H$22, MATCH('Horse 1'!D19,Points!$A$2:$A$22,0), MATCH('Horse 1'!H19,Points!$C$1:$H$1,0)),"")</f>
        <v/>
      </c>
      <c r="J19" s="26">
        <f t="shared" si="0"/>
        <v>0</v>
      </c>
      <c r="K19" s="14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A20" s="43"/>
      <c r="B20" s="21"/>
      <c r="C20" s="21"/>
      <c r="D20" s="22"/>
      <c r="E20" s="23" t="str">
        <f>IFERROR(VLOOKUP(D20,Points!A:B,2,FALSE),"")</f>
        <v/>
      </c>
      <c r="F20" s="41"/>
      <c r="G20" s="23" t="str">
        <f>IF((F20="Y"),(VLOOKUP(D20,Points!A:B,2,FALSE)),"")</f>
        <v/>
      </c>
      <c r="H20" s="27"/>
      <c r="I20" s="25" t="str">
        <f>IFERROR(INDEX(Points!$C$2:$H$22, MATCH('Horse 1'!D20,Points!$A$2:$A$22,0), MATCH('Horse 1'!H20,Points!$C$1:$H$1,0)),"")</f>
        <v/>
      </c>
      <c r="J20" s="26">
        <f t="shared" si="0"/>
        <v>0</v>
      </c>
      <c r="K20" s="14"/>
      <c r="L20" s="13"/>
      <c r="M20" s="13"/>
      <c r="N20" s="13"/>
      <c r="O20" s="13"/>
      <c r="P20" s="13"/>
      <c r="Q20" s="13"/>
      <c r="R20" s="13"/>
      <c r="S20" s="13"/>
      <c r="T20" s="13"/>
    </row>
    <row r="21" spans="1:20">
      <c r="A21" s="43"/>
      <c r="B21" s="21"/>
      <c r="C21" s="28"/>
      <c r="D21" s="22"/>
      <c r="E21" s="23" t="str">
        <f>IFERROR(VLOOKUP(D21,Points!A:B,2,FALSE),"")</f>
        <v/>
      </c>
      <c r="F21" s="41"/>
      <c r="G21" s="23" t="str">
        <f>IF((F21="Y"),(VLOOKUP(D21,Points!A:B,2,FALSE)),"")</f>
        <v/>
      </c>
      <c r="H21" s="27"/>
      <c r="I21" s="25" t="str">
        <f>IFERROR(INDEX(Points!$C$2:$H$22, MATCH('Horse 1'!D21,Points!$A$2:$A$22,0), MATCH('Horse 1'!H21,Points!$C$1:$H$1,0)),"")</f>
        <v/>
      </c>
      <c r="J21" s="26">
        <f t="shared" si="0"/>
        <v>0</v>
      </c>
      <c r="K21" s="14"/>
      <c r="L21" s="13"/>
      <c r="M21" s="13"/>
      <c r="N21" s="13"/>
      <c r="O21" s="13"/>
      <c r="P21" s="13"/>
      <c r="Q21" s="13"/>
      <c r="R21" s="13"/>
      <c r="S21" s="13"/>
      <c r="T21" s="13"/>
    </row>
    <row r="22" spans="1:20">
      <c r="A22" s="43"/>
      <c r="B22" s="21"/>
      <c r="C22" s="21"/>
      <c r="D22" s="22"/>
      <c r="E22" s="23" t="str">
        <f>IFERROR(VLOOKUP(D22,Points!A:B,2,FALSE),"")</f>
        <v/>
      </c>
      <c r="F22" s="41"/>
      <c r="G22" s="23" t="str">
        <f>IF((F22="Y"),(VLOOKUP(D22,Points!A:B,2,FALSE)),"")</f>
        <v/>
      </c>
      <c r="H22" s="27"/>
      <c r="I22" s="25" t="str">
        <f>IFERROR(INDEX(Points!$C$2:$H$22, MATCH('Horse 1'!D22,Points!$A$2:$A$22,0), MATCH('Horse 1'!H22,Points!$C$1:$H$1,0)),"")</f>
        <v/>
      </c>
      <c r="J22" s="26">
        <f t="shared" si="0"/>
        <v>0</v>
      </c>
      <c r="K22" s="14"/>
      <c r="L22" s="13"/>
      <c r="M22" s="13"/>
      <c r="N22" s="13"/>
      <c r="O22" s="13"/>
      <c r="P22" s="13"/>
      <c r="Q22" s="13"/>
      <c r="R22" s="13"/>
      <c r="S22" s="13"/>
      <c r="T22" s="13"/>
    </row>
    <row r="23" spans="1:20">
      <c r="A23" s="43"/>
      <c r="B23" s="21"/>
      <c r="C23" s="21"/>
      <c r="D23" s="22"/>
      <c r="E23" s="23" t="str">
        <f>IFERROR(VLOOKUP(D23,Points!A:B,2,FALSE),"")</f>
        <v/>
      </c>
      <c r="F23" s="41"/>
      <c r="G23" s="23" t="str">
        <f>IF((F23="Y"),(VLOOKUP(D23,Points!A:B,2,FALSE)),"")</f>
        <v/>
      </c>
      <c r="H23" s="27"/>
      <c r="I23" s="25" t="str">
        <f>IFERROR(INDEX(Points!$C$2:$H$22, MATCH('Horse 1'!D23,Points!$A$2:$A$22,0), MATCH('Horse 1'!H23,Points!$C$1:$H$1,0)),"")</f>
        <v/>
      </c>
      <c r="J23" s="26">
        <f t="shared" si="0"/>
        <v>0</v>
      </c>
      <c r="K23" s="14"/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43"/>
      <c r="B24" s="21"/>
      <c r="C24" s="28"/>
      <c r="D24" s="22"/>
      <c r="E24" s="23" t="str">
        <f>IFERROR(VLOOKUP(D24,Points!A:B,2,FALSE),"")</f>
        <v/>
      </c>
      <c r="F24" s="41"/>
      <c r="G24" s="23" t="str">
        <f>IF((F24="Y"),(VLOOKUP(D24,Points!A:B,2,FALSE)),"")</f>
        <v/>
      </c>
      <c r="H24" s="27"/>
      <c r="I24" s="25" t="str">
        <f>IFERROR(INDEX(Points!$C$2:$H$22, MATCH('Horse 1'!D24,Points!$A$2:$A$22,0), MATCH('Horse 1'!H24,Points!$C$1:$H$1,0)),"")</f>
        <v/>
      </c>
      <c r="J24" s="26">
        <f t="shared" si="0"/>
        <v>0</v>
      </c>
      <c r="K24" s="14"/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43"/>
      <c r="B25" s="28"/>
      <c r="C25" s="28"/>
      <c r="D25" s="22"/>
      <c r="E25" s="23" t="str">
        <f>IFERROR(VLOOKUP(D25,Points!A:B,2,FALSE),"")</f>
        <v/>
      </c>
      <c r="F25" s="41"/>
      <c r="G25" s="23" t="str">
        <f>IF((F25="Y"),(VLOOKUP(D25,Points!A:B,2,FALSE)),"")</f>
        <v/>
      </c>
      <c r="H25" s="27"/>
      <c r="I25" s="25" t="str">
        <f>IFERROR(INDEX(Points!$C$2:$H$22, MATCH('Horse 1'!D25,Points!$A$2:$A$22,0), MATCH('Horse 1'!H25,Points!$C$1:$H$1,0)),"")</f>
        <v/>
      </c>
      <c r="J25" s="26">
        <f t="shared" si="0"/>
        <v>0</v>
      </c>
      <c r="K25" s="14"/>
      <c r="L25" s="13"/>
      <c r="M25" s="13"/>
      <c r="N25" s="13"/>
      <c r="O25" s="13"/>
      <c r="P25" s="13"/>
      <c r="Q25" s="13"/>
      <c r="R25" s="13"/>
      <c r="S25" s="13"/>
      <c r="T25" s="13"/>
    </row>
    <row r="26" spans="1:20">
      <c r="A26" s="43"/>
      <c r="B26" s="28"/>
      <c r="C26" s="28"/>
      <c r="D26" s="22"/>
      <c r="E26" s="23" t="str">
        <f>IFERROR(VLOOKUP(D26,Points!A:B,2,FALSE),"")</f>
        <v/>
      </c>
      <c r="F26" s="41"/>
      <c r="G26" s="23" t="str">
        <f>IF((F26="Y"),(VLOOKUP(D26,Points!A:B,2,FALSE)),"")</f>
        <v/>
      </c>
      <c r="H26" s="27"/>
      <c r="I26" s="25" t="str">
        <f>IFERROR(INDEX(Points!$C$2:$H$22, MATCH('Horse 1'!D26,Points!$A$2:$A$22,0), MATCH('Horse 1'!H26,Points!$C$1:$H$1,0)),"")</f>
        <v/>
      </c>
      <c r="J26" s="26">
        <f t="shared" si="0"/>
        <v>0</v>
      </c>
      <c r="K26" s="14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43"/>
      <c r="B27" s="28"/>
      <c r="C27" s="28"/>
      <c r="D27" s="22"/>
      <c r="E27" s="23" t="str">
        <f>IFERROR(VLOOKUP(D27,Points!A:B,2,FALSE),"")</f>
        <v/>
      </c>
      <c r="F27" s="41"/>
      <c r="G27" s="23" t="str">
        <f>IF((F27="Y"),(VLOOKUP(D27,Points!A:B,2,FALSE)),"")</f>
        <v/>
      </c>
      <c r="H27" s="27"/>
      <c r="I27" s="25" t="str">
        <f>IFERROR(INDEX(Points!$C$2:$H$22, MATCH('Horse 1'!D27,Points!$A$2:$A$22,0), MATCH('Horse 1'!H27,Points!$C$1:$H$1,0)),"")</f>
        <v/>
      </c>
      <c r="J27" s="26">
        <f t="shared" si="0"/>
        <v>0</v>
      </c>
      <c r="K27" s="14"/>
      <c r="L27" s="13"/>
      <c r="M27" s="13"/>
      <c r="N27" s="13"/>
      <c r="O27" s="13"/>
      <c r="P27" s="13"/>
      <c r="Q27" s="13"/>
      <c r="R27" s="13"/>
      <c r="S27" s="13"/>
      <c r="T27" s="13"/>
    </row>
    <row r="28" spans="1:20">
      <c r="A28" s="43"/>
      <c r="B28" s="28"/>
      <c r="C28" s="28"/>
      <c r="D28" s="22"/>
      <c r="E28" s="23" t="str">
        <f>IFERROR(VLOOKUP(D28,Points!A:B,2,FALSE),"")</f>
        <v/>
      </c>
      <c r="F28" s="41"/>
      <c r="G28" s="23" t="str">
        <f>IF((F28="Y"),(VLOOKUP(D28,Points!A:B,2,FALSE)),"")</f>
        <v/>
      </c>
      <c r="H28" s="27"/>
      <c r="I28" s="25" t="str">
        <f>IFERROR(INDEX(Points!$C$2:$H$22, MATCH('Horse 1'!D28,Points!$A$2:$A$22,0), MATCH('Horse 1'!H28,Points!$C$1:$H$1,0)),"")</f>
        <v/>
      </c>
      <c r="J28" s="26">
        <f t="shared" si="0"/>
        <v>0</v>
      </c>
      <c r="K28" s="14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43"/>
      <c r="B29" s="28"/>
      <c r="C29" s="28"/>
      <c r="D29" s="22"/>
      <c r="E29" s="23" t="str">
        <f>IFERROR(VLOOKUP(D29,Points!A:B,2,FALSE),"")</f>
        <v/>
      </c>
      <c r="F29" s="41"/>
      <c r="G29" s="23" t="str">
        <f>IF((F29="Y"),(VLOOKUP(D29,Points!A:B,2,FALSE)),"")</f>
        <v/>
      </c>
      <c r="H29" s="27"/>
      <c r="I29" s="25" t="str">
        <f>IFERROR(INDEX(Points!$C$2:$H$22, MATCH('Horse 1'!D29,Points!$A$2:$A$22,0), MATCH('Horse 1'!H29,Points!$C$1:$H$1,0)),"")</f>
        <v/>
      </c>
      <c r="J29" s="26">
        <f t="shared" si="0"/>
        <v>0</v>
      </c>
      <c r="K29" s="14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43"/>
      <c r="B30" s="28"/>
      <c r="C30" s="28"/>
      <c r="D30" s="22"/>
      <c r="E30" s="23" t="str">
        <f>IFERROR(VLOOKUP(D30,Points!A:B,2,FALSE),"")</f>
        <v/>
      </c>
      <c r="F30" s="41"/>
      <c r="G30" s="23" t="str">
        <f>IF((F30="Y"),(VLOOKUP(D30,Points!A:B,2,FALSE)),"")</f>
        <v/>
      </c>
      <c r="H30" s="27"/>
      <c r="I30" s="25" t="str">
        <f>IFERROR(INDEX(Points!$C$2:$H$22, MATCH('Horse 1'!D30,Points!$A$2:$A$22,0), MATCH('Horse 1'!H30,Points!$C$1:$H$1,0)),"")</f>
        <v/>
      </c>
      <c r="J30" s="26">
        <f t="shared" si="0"/>
        <v>0</v>
      </c>
      <c r="K30" s="14"/>
      <c r="L30" s="13"/>
      <c r="M30" s="13"/>
      <c r="N30" s="13"/>
      <c r="O30" s="13"/>
      <c r="P30" s="13"/>
      <c r="Q30" s="13"/>
      <c r="R30" s="13"/>
      <c r="S30" s="13"/>
      <c r="T30" s="13"/>
    </row>
    <row r="31" spans="1:20">
      <c r="A31" s="43"/>
      <c r="B31" s="28"/>
      <c r="C31" s="28"/>
      <c r="D31" s="22"/>
      <c r="E31" s="23" t="str">
        <f>IFERROR(VLOOKUP(D31,Points!A:B,2,FALSE),"")</f>
        <v/>
      </c>
      <c r="F31" s="41"/>
      <c r="G31" s="23" t="str">
        <f>IF((F31="Y"),(VLOOKUP(D31,Points!A:B,2,FALSE)),"")</f>
        <v/>
      </c>
      <c r="H31" s="27"/>
      <c r="I31" s="25" t="str">
        <f>IFERROR(INDEX(Points!$C$2:$H$22, MATCH('Horse 1'!D31,Points!$A$2:$A$22,0), MATCH('Horse 1'!H31,Points!$C$1:$H$1,0)),"")</f>
        <v/>
      </c>
      <c r="J31" s="26">
        <f t="shared" si="0"/>
        <v>0</v>
      </c>
      <c r="K31" s="14"/>
      <c r="L31" s="13"/>
      <c r="M31" s="13"/>
      <c r="N31" s="13"/>
      <c r="O31" s="13"/>
      <c r="P31" s="13"/>
      <c r="Q31" s="13"/>
      <c r="R31" s="13"/>
      <c r="S31" s="13"/>
      <c r="T31" s="13"/>
    </row>
    <row r="32" spans="1:20">
      <c r="A32" s="43"/>
      <c r="B32" s="28"/>
      <c r="C32" s="28"/>
      <c r="D32" s="22"/>
      <c r="E32" s="23" t="str">
        <f>IFERROR(VLOOKUP(D32,Points!A:B,2,FALSE),"")</f>
        <v/>
      </c>
      <c r="F32" s="41"/>
      <c r="G32" s="23" t="str">
        <f>IF((F32="Y"),(VLOOKUP(D32,Points!A:B,2,FALSE)),"")</f>
        <v/>
      </c>
      <c r="H32" s="27"/>
      <c r="I32" s="25" t="str">
        <f>IFERROR(INDEX(Points!$C$2:$H$22, MATCH('Horse 1'!D32,Points!$A$2:$A$22,0), MATCH('Horse 1'!H32,Points!$C$1:$H$1,0)),"")</f>
        <v/>
      </c>
      <c r="J32" s="26">
        <f t="shared" si="0"/>
        <v>0</v>
      </c>
      <c r="K32" s="14"/>
      <c r="L32" s="13"/>
      <c r="M32" s="13"/>
      <c r="N32" s="13"/>
      <c r="O32" s="13"/>
      <c r="P32" s="13"/>
      <c r="Q32" s="13"/>
      <c r="R32" s="13"/>
      <c r="S32" s="13"/>
      <c r="T32" s="13"/>
    </row>
    <row r="33" spans="1:20">
      <c r="A33" s="43"/>
      <c r="B33" s="28"/>
      <c r="C33" s="28"/>
      <c r="D33" s="22"/>
      <c r="E33" s="23" t="str">
        <f>IFERROR(VLOOKUP(D33,Points!A:B,2,FALSE),"")</f>
        <v/>
      </c>
      <c r="F33" s="41"/>
      <c r="G33" s="23" t="str">
        <f>IF((F33="Y"),(VLOOKUP(D33,Points!A:B,2,FALSE)),"")</f>
        <v/>
      </c>
      <c r="H33" s="27"/>
      <c r="I33" s="25" t="str">
        <f>IFERROR(INDEX(Points!$C$2:$H$22, MATCH('Horse 1'!D33,Points!$A$2:$A$22,0), MATCH('Horse 1'!H33,Points!$C$1:$H$1,0)),"")</f>
        <v/>
      </c>
      <c r="J33" s="26">
        <f t="shared" si="0"/>
        <v>0</v>
      </c>
      <c r="K33" s="14"/>
      <c r="L33" s="13"/>
      <c r="M33" s="13"/>
      <c r="N33" s="13"/>
      <c r="O33" s="13"/>
      <c r="P33" s="13"/>
      <c r="Q33" s="13"/>
      <c r="R33" s="13"/>
      <c r="S33" s="13"/>
      <c r="T33" s="13"/>
    </row>
    <row r="34" spans="1:20">
      <c r="A34" s="43"/>
      <c r="B34" s="28"/>
      <c r="C34" s="28"/>
      <c r="D34" s="22"/>
      <c r="E34" s="23" t="str">
        <f>IFERROR(VLOOKUP(D34,Points!A:B,2,FALSE),"")</f>
        <v/>
      </c>
      <c r="F34" s="41"/>
      <c r="G34" s="23" t="str">
        <f>IF((F34="Y"),(VLOOKUP(D34,Points!A:B,2,FALSE)),"")</f>
        <v/>
      </c>
      <c r="H34" s="27"/>
      <c r="I34" s="25" t="str">
        <f>IFERROR(INDEX(Points!$C$2:$H$22, MATCH('Horse 1'!D34,Points!$A$2:$A$22,0), MATCH('Horse 1'!H34,Points!$C$1:$H$1,0)),"")</f>
        <v/>
      </c>
      <c r="J34" s="26">
        <f t="shared" si="0"/>
        <v>0</v>
      </c>
      <c r="K34" s="14"/>
      <c r="L34" s="13"/>
      <c r="M34" s="13"/>
      <c r="N34" s="13"/>
      <c r="O34" s="13"/>
      <c r="P34" s="13"/>
      <c r="Q34" s="13"/>
      <c r="R34" s="13"/>
      <c r="S34" s="13"/>
      <c r="T34" s="13"/>
    </row>
    <row r="35" spans="1:20">
      <c r="A35" s="43"/>
      <c r="B35" s="28"/>
      <c r="C35" s="28"/>
      <c r="D35" s="22"/>
      <c r="E35" s="23" t="str">
        <f>IFERROR(VLOOKUP(D35,Points!A:B,2,FALSE),"")</f>
        <v/>
      </c>
      <c r="F35" s="41"/>
      <c r="G35" s="23" t="str">
        <f>IF((F35="Y"),(VLOOKUP(D35,Points!A:B,2,FALSE)),"")</f>
        <v/>
      </c>
      <c r="H35" s="27"/>
      <c r="I35" s="25" t="str">
        <f>IFERROR(INDEX(Points!$C$2:$H$22, MATCH('Horse 1'!D35,Points!$A$2:$A$22,0), MATCH('Horse 1'!H35,Points!$C$1:$H$1,0)),"")</f>
        <v/>
      </c>
      <c r="J35" s="26">
        <f t="shared" si="0"/>
        <v>0</v>
      </c>
      <c r="K35" s="14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s="43"/>
      <c r="B36" s="28"/>
      <c r="C36" s="28"/>
      <c r="D36" s="22"/>
      <c r="E36" s="23" t="str">
        <f>IFERROR(VLOOKUP(D36,Points!A:B,2,FALSE),"")</f>
        <v/>
      </c>
      <c r="F36" s="41"/>
      <c r="G36" s="23" t="str">
        <f>IF((F36="Y"),(VLOOKUP(D36,Points!A:B,2,FALSE)),"")</f>
        <v/>
      </c>
      <c r="H36" s="27"/>
      <c r="I36" s="25" t="str">
        <f>IFERROR(INDEX(Points!$C$2:$H$22, MATCH('Horse 1'!D36,Points!$A$2:$A$22,0), MATCH('Horse 1'!H36,Points!$C$1:$H$1,0)),"")</f>
        <v/>
      </c>
      <c r="J36" s="26">
        <f t="shared" si="0"/>
        <v>0</v>
      </c>
      <c r="K36" s="14"/>
      <c r="L36" s="13"/>
      <c r="M36" s="13"/>
      <c r="N36" s="13"/>
      <c r="O36" s="13"/>
      <c r="P36" s="13"/>
      <c r="Q36" s="13"/>
      <c r="R36" s="13"/>
      <c r="S36" s="13"/>
      <c r="T36" s="13"/>
    </row>
    <row r="37" spans="1:20">
      <c r="A37" s="43"/>
      <c r="B37" s="28"/>
      <c r="C37" s="28"/>
      <c r="D37" s="22"/>
      <c r="E37" s="23" t="str">
        <f>IFERROR(VLOOKUP(D37,Points!A:B,2,FALSE),"")</f>
        <v/>
      </c>
      <c r="F37" s="41"/>
      <c r="G37" s="23" t="str">
        <f>IF((F37="Y"),(VLOOKUP(D37,Points!A:B,2,FALSE)),"")</f>
        <v/>
      </c>
      <c r="H37" s="27"/>
      <c r="I37" s="25" t="str">
        <f>IFERROR(INDEX(Points!$C$2:$H$22, MATCH('Horse 1'!D37,Points!$A$2:$A$22,0), MATCH('Horse 1'!H37,Points!$C$1:$H$1,0)),"")</f>
        <v/>
      </c>
      <c r="J37" s="26">
        <f t="shared" si="0"/>
        <v>0</v>
      </c>
      <c r="K37" s="14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43"/>
      <c r="B38" s="28"/>
      <c r="C38" s="28"/>
      <c r="D38" s="22"/>
      <c r="E38" s="23" t="str">
        <f>IFERROR(VLOOKUP(D38,Points!A:B,2,FALSE),"")</f>
        <v/>
      </c>
      <c r="F38" s="41"/>
      <c r="G38" s="23" t="str">
        <f>IF((F38="Y"),(VLOOKUP(D38,Points!A:B,2,FALSE)),"")</f>
        <v/>
      </c>
      <c r="H38" s="27"/>
      <c r="I38" s="25" t="str">
        <f>IFERROR(INDEX(Points!$C$2:$H$22, MATCH('Horse 1'!D38,Points!$A$2:$A$22,0), MATCH('Horse 1'!H38,Points!$C$1:$H$1,0)),"")</f>
        <v/>
      </c>
      <c r="J38" s="26">
        <f t="shared" si="0"/>
        <v>0</v>
      </c>
      <c r="K38" s="14"/>
      <c r="L38" s="13"/>
      <c r="M38" s="13"/>
      <c r="N38" s="13"/>
      <c r="O38" s="13"/>
      <c r="P38" s="13"/>
      <c r="Q38" s="13"/>
      <c r="R38" s="13"/>
      <c r="S38" s="13"/>
      <c r="T38" s="13"/>
    </row>
    <row r="39" spans="1:20">
      <c r="A39" s="43"/>
      <c r="B39" s="28"/>
      <c r="C39" s="28"/>
      <c r="D39" s="22"/>
      <c r="E39" s="23" t="str">
        <f>IFERROR(VLOOKUP(D39,Points!A:B,2,FALSE),"")</f>
        <v/>
      </c>
      <c r="F39" s="41"/>
      <c r="G39" s="23" t="str">
        <f>IF((F39="Y"),(VLOOKUP(D39,Points!A:B,2,FALSE)),"")</f>
        <v/>
      </c>
      <c r="H39" s="27"/>
      <c r="I39" s="25" t="str">
        <f>IFERROR(INDEX(Points!$C$2:$H$22, MATCH('Horse 1'!D39,Points!$A$2:$A$22,0), MATCH('Horse 1'!H39,Points!$C$1:$H$1,0)),"")</f>
        <v/>
      </c>
      <c r="J39" s="26">
        <f t="shared" si="0"/>
        <v>0</v>
      </c>
      <c r="K39" s="14"/>
      <c r="L39" s="13"/>
      <c r="M39" s="13"/>
      <c r="N39" s="13"/>
      <c r="O39" s="13"/>
      <c r="P39" s="13"/>
      <c r="Q39" s="13"/>
      <c r="R39" s="13"/>
      <c r="S39" s="13"/>
      <c r="T39" s="13"/>
    </row>
    <row r="40" spans="1:20">
      <c r="A40" s="43"/>
      <c r="B40" s="28"/>
      <c r="C40" s="28"/>
      <c r="D40" s="22"/>
      <c r="E40" s="23" t="str">
        <f>IFERROR(VLOOKUP(D40,Points!A:B,2,FALSE),"")</f>
        <v/>
      </c>
      <c r="F40" s="41"/>
      <c r="G40" s="23" t="str">
        <f>IF((F40="Y"),(VLOOKUP(D40,Points!A:B,2,FALSE)),"")</f>
        <v/>
      </c>
      <c r="H40" s="27"/>
      <c r="I40" s="25" t="str">
        <f>IFERROR(INDEX(Points!$C$2:$H$22, MATCH('Horse 1'!D40,Points!$A$2:$A$22,0), MATCH('Horse 1'!H40,Points!$C$1:$H$1,0)),"")</f>
        <v/>
      </c>
      <c r="J40" s="26">
        <f t="shared" si="0"/>
        <v>0</v>
      </c>
      <c r="K40" s="14"/>
      <c r="L40" s="13"/>
      <c r="M40" s="13"/>
      <c r="N40" s="13"/>
      <c r="O40" s="13"/>
      <c r="P40" s="13"/>
      <c r="Q40" s="13"/>
      <c r="R40" s="13"/>
      <c r="S40" s="13"/>
      <c r="T40" s="13"/>
    </row>
    <row r="41" spans="1:20">
      <c r="A41" s="43"/>
      <c r="B41" s="28"/>
      <c r="C41" s="28"/>
      <c r="D41" s="22"/>
      <c r="E41" s="23" t="str">
        <f>IFERROR(VLOOKUP(D41,Points!A:B,2,FALSE),"")</f>
        <v/>
      </c>
      <c r="F41" s="41"/>
      <c r="G41" s="23" t="str">
        <f>IF((F41="Y"),(VLOOKUP(D41,Points!A:B,2,FALSE)),"")</f>
        <v/>
      </c>
      <c r="H41" s="27"/>
      <c r="I41" s="25" t="str">
        <f>IFERROR(INDEX(Points!$C$2:$H$22, MATCH('Horse 1'!D41,Points!$A$2:$A$22,0), MATCH('Horse 1'!H41,Points!$C$1:$H$1,0)),"")</f>
        <v/>
      </c>
      <c r="J41" s="26">
        <f t="shared" si="0"/>
        <v>0</v>
      </c>
      <c r="K41" s="14"/>
      <c r="L41" s="13"/>
      <c r="M41" s="13"/>
      <c r="N41" s="13"/>
      <c r="O41" s="13"/>
      <c r="P41" s="13"/>
      <c r="Q41" s="13"/>
      <c r="R41" s="13"/>
      <c r="S41" s="13"/>
      <c r="T41" s="13"/>
    </row>
    <row r="42" spans="1:20">
      <c r="A42" s="43"/>
      <c r="B42" s="28"/>
      <c r="C42" s="28"/>
      <c r="D42" s="22"/>
      <c r="E42" s="23" t="str">
        <f>IFERROR(VLOOKUP(D42,Points!A:B,2,FALSE),"")</f>
        <v/>
      </c>
      <c r="F42" s="41"/>
      <c r="G42" s="23" t="str">
        <f>IF((F42="Y"),(VLOOKUP(D42,Points!A:B,2,FALSE)),"")</f>
        <v/>
      </c>
      <c r="H42" s="27"/>
      <c r="I42" s="25" t="str">
        <f>IFERROR(INDEX(Points!$C$2:$H$22, MATCH('Horse 1'!D42,Points!$A$2:$A$22,0), MATCH('Horse 1'!H42,Points!$C$1:$H$1,0)),"")</f>
        <v/>
      </c>
      <c r="J42" s="26">
        <f t="shared" si="0"/>
        <v>0</v>
      </c>
      <c r="K42" s="14"/>
      <c r="L42" s="13"/>
      <c r="M42" s="13"/>
      <c r="N42" s="13"/>
      <c r="O42" s="13"/>
      <c r="P42" s="13"/>
      <c r="Q42" s="13"/>
      <c r="R42" s="13"/>
      <c r="S42" s="13"/>
      <c r="T42" s="13"/>
    </row>
    <row r="43" spans="1:20">
      <c r="A43" s="43"/>
      <c r="B43" s="28"/>
      <c r="C43" s="28"/>
      <c r="D43" s="22"/>
      <c r="E43" s="23" t="str">
        <f>IFERROR(VLOOKUP(D43,Points!A:B,2,FALSE),"")</f>
        <v/>
      </c>
      <c r="F43" s="41"/>
      <c r="G43" s="23" t="str">
        <f>IF((F43="Y"),(VLOOKUP(D43,Points!A:B,2,FALSE)),"")</f>
        <v/>
      </c>
      <c r="H43" s="27"/>
      <c r="I43" s="25" t="str">
        <f>IFERROR(INDEX(Points!$C$2:$H$22, MATCH('Horse 1'!D43,Points!$A$2:$A$22,0), MATCH('Horse 1'!H43,Points!$C$1:$H$1,0)),"")</f>
        <v/>
      </c>
      <c r="J43" s="26">
        <f t="shared" si="0"/>
        <v>0</v>
      </c>
      <c r="K43" s="14"/>
      <c r="L43" s="13"/>
      <c r="M43" s="13"/>
      <c r="N43" s="13"/>
      <c r="O43" s="13"/>
      <c r="P43" s="13"/>
      <c r="Q43" s="13"/>
      <c r="R43" s="13"/>
      <c r="S43" s="13"/>
      <c r="T43" s="13"/>
    </row>
    <row r="44" spans="1:20">
      <c r="A44" s="43"/>
      <c r="B44" s="28"/>
      <c r="C44" s="28"/>
      <c r="D44" s="22"/>
      <c r="E44" s="23" t="str">
        <f>IFERROR(VLOOKUP(D44,Points!A:B,2,FALSE),"")</f>
        <v/>
      </c>
      <c r="F44" s="41"/>
      <c r="G44" s="23" t="str">
        <f>IF((F44="Y"),(VLOOKUP(D44,Points!A:B,2,FALSE)),"")</f>
        <v/>
      </c>
      <c r="H44" s="27"/>
      <c r="I44" s="25" t="str">
        <f>IFERROR(INDEX(Points!$C$2:$H$22, MATCH('Horse 1'!D44,Points!$A$2:$A$22,0), MATCH('Horse 1'!H44,Points!$C$1:$H$1,0)),"")</f>
        <v/>
      </c>
      <c r="J44" s="26">
        <f t="shared" si="0"/>
        <v>0</v>
      </c>
      <c r="K44" s="14"/>
      <c r="L44" s="13"/>
      <c r="M44" s="13"/>
      <c r="N44" s="13"/>
      <c r="O44" s="13"/>
      <c r="P44" s="13"/>
      <c r="Q44" s="13"/>
      <c r="R44" s="13"/>
      <c r="S44" s="13"/>
      <c r="T44" s="13"/>
    </row>
    <row r="45" spans="1:20">
      <c r="A45" s="43"/>
      <c r="B45" s="28"/>
      <c r="C45" s="28"/>
      <c r="D45" s="22"/>
      <c r="E45" s="23" t="str">
        <f>IFERROR(VLOOKUP(D45,Points!A:B,2,FALSE),"")</f>
        <v/>
      </c>
      <c r="F45" s="41"/>
      <c r="G45" s="23" t="str">
        <f>IF((F45="Y"),(VLOOKUP(D45,Points!A:B,2,FALSE)),"")</f>
        <v/>
      </c>
      <c r="H45" s="27"/>
      <c r="I45" s="25" t="str">
        <f>IFERROR(INDEX(Points!$C$2:$H$22, MATCH('Horse 1'!D45,Points!$A$2:$A$22,0), MATCH('Horse 1'!H45,Points!$C$1:$H$1,0)),"")</f>
        <v/>
      </c>
      <c r="J45" s="26">
        <f t="shared" si="0"/>
        <v>0</v>
      </c>
      <c r="K45" s="14"/>
      <c r="L45" s="13"/>
      <c r="M45" s="13"/>
      <c r="N45" s="13"/>
      <c r="O45" s="13"/>
      <c r="P45" s="13"/>
      <c r="Q45" s="13"/>
      <c r="R45" s="13"/>
      <c r="S45" s="13"/>
      <c r="T45" s="13"/>
    </row>
    <row r="46" spans="1:20">
      <c r="A46" s="43"/>
      <c r="B46" s="28"/>
      <c r="C46" s="28"/>
      <c r="D46" s="22"/>
      <c r="E46" s="23"/>
      <c r="F46" s="41"/>
      <c r="G46" s="23" t="str">
        <f>IF((F46="Y"),(VLOOKUP(D46,Points!A:B,2,FALSE)),"")</f>
        <v/>
      </c>
      <c r="H46" s="27"/>
      <c r="I46" s="25" t="str">
        <f>IFERROR(INDEX(Points!$C$2:$H$22, MATCH('Horse 1'!D46,Points!$A$2:$A$22,0), MATCH('Horse 1'!H46,Points!$C$1:$H$1,0)),"")</f>
        <v/>
      </c>
      <c r="J46" s="26">
        <f t="shared" si="0"/>
        <v>0</v>
      </c>
      <c r="K46" s="14"/>
      <c r="L46" s="13"/>
      <c r="M46" s="13"/>
      <c r="N46" s="13"/>
      <c r="O46" s="13"/>
      <c r="P46" s="13"/>
      <c r="Q46" s="13"/>
      <c r="R46" s="13"/>
      <c r="S46" s="13"/>
      <c r="T46" s="13"/>
    </row>
    <row r="47" spans="1:20">
      <c r="A47" s="43"/>
      <c r="B47" s="28"/>
      <c r="C47" s="28"/>
      <c r="D47" s="22"/>
      <c r="E47" s="23"/>
      <c r="F47" s="41"/>
      <c r="G47" s="23" t="str">
        <f>IF((F47="Y"),(VLOOKUP(D47,Points!A:B,2,FALSE)),"")</f>
        <v/>
      </c>
      <c r="H47" s="27"/>
      <c r="I47" s="25" t="str">
        <f>IFERROR(INDEX(Points!$C$2:$H$22, MATCH('Horse 1'!D47,Points!$A$2:$A$22,0), MATCH('Horse 1'!H47,Points!$C$1:$H$1,0)),"")</f>
        <v/>
      </c>
      <c r="J47" s="26">
        <f t="shared" si="0"/>
        <v>0</v>
      </c>
      <c r="K47" s="14"/>
      <c r="L47" s="13"/>
      <c r="M47" s="13"/>
      <c r="N47" s="13"/>
      <c r="O47" s="13"/>
      <c r="P47" s="13"/>
      <c r="Q47" s="13"/>
      <c r="R47" s="13"/>
      <c r="S47" s="13"/>
      <c r="T47" s="13"/>
    </row>
    <row r="48" spans="1:20">
      <c r="A48" s="43"/>
      <c r="B48" s="28"/>
      <c r="C48" s="28"/>
      <c r="D48" s="22"/>
      <c r="E48" s="23"/>
      <c r="F48" s="41"/>
      <c r="G48" s="23" t="str">
        <f>IF((F48="Y"),(VLOOKUP(D48,Points!A:B,2,FALSE)),"")</f>
        <v/>
      </c>
      <c r="H48" s="27"/>
      <c r="I48" s="25" t="str">
        <f>IFERROR(INDEX(Points!$C$2:$H$22, MATCH('Horse 1'!D48,Points!$A$2:$A$22,0), MATCH('Horse 1'!H48,Points!$C$1:$H$1,0)),"")</f>
        <v/>
      </c>
      <c r="J48" s="26">
        <f t="shared" si="0"/>
        <v>0</v>
      </c>
      <c r="K48" s="14"/>
      <c r="L48" s="13"/>
      <c r="M48" s="13"/>
      <c r="N48" s="13"/>
      <c r="O48" s="13"/>
      <c r="P48" s="13"/>
      <c r="Q48" s="13"/>
      <c r="R48" s="13"/>
      <c r="S48" s="13"/>
      <c r="T48" s="13"/>
    </row>
    <row r="49" spans="1:20">
      <c r="A49" s="43"/>
      <c r="B49" s="28"/>
      <c r="C49" s="28"/>
      <c r="D49" s="22"/>
      <c r="E49" s="23"/>
      <c r="F49" s="41"/>
      <c r="G49" s="23" t="str">
        <f>IF((F49="Y"),(VLOOKUP(D49,Points!A:B,2,FALSE)),"")</f>
        <v/>
      </c>
      <c r="H49" s="27"/>
      <c r="I49" s="25" t="str">
        <f>IFERROR(INDEX(Points!$C$2:$H$22, MATCH('Horse 1'!D49,Points!$A$2:$A$22,0), MATCH('Horse 1'!H49,Points!$C$1:$H$1,0)),"")</f>
        <v/>
      </c>
      <c r="J49" s="26">
        <f t="shared" si="0"/>
        <v>0</v>
      </c>
      <c r="K49" s="14"/>
      <c r="L49" s="13"/>
      <c r="M49" s="13"/>
      <c r="N49" s="13"/>
      <c r="O49" s="13"/>
      <c r="P49" s="13"/>
      <c r="Q49" s="13"/>
      <c r="R49" s="13"/>
      <c r="S49" s="13"/>
      <c r="T49" s="13"/>
    </row>
    <row r="50" spans="1:20">
      <c r="A50" s="43"/>
      <c r="B50" s="28"/>
      <c r="C50" s="28"/>
      <c r="D50" s="22"/>
      <c r="E50" s="23"/>
      <c r="F50" s="41"/>
      <c r="G50" s="23" t="str">
        <f>IF((F50="Y"),(VLOOKUP(D50,Points!A:B,2,FALSE)),"")</f>
        <v/>
      </c>
      <c r="H50" s="27"/>
      <c r="I50" s="25" t="str">
        <f>IFERROR(INDEX(Points!$C$2:$H$22, MATCH('Horse 1'!D50,Points!$A$2:$A$22,0), MATCH('Horse 1'!H50,Points!$C$1:$H$1,0)),"")</f>
        <v/>
      </c>
      <c r="J50" s="26">
        <f t="shared" si="0"/>
        <v>0</v>
      </c>
      <c r="K50" s="14"/>
      <c r="L50" s="13"/>
      <c r="M50" s="13"/>
      <c r="N50" s="13"/>
      <c r="O50" s="13"/>
      <c r="P50" s="13"/>
      <c r="Q50" s="13"/>
      <c r="R50" s="13"/>
      <c r="S50" s="13"/>
      <c r="T50" s="13"/>
    </row>
    <row r="51" spans="1:20">
      <c r="A51" s="43"/>
      <c r="B51" s="28"/>
      <c r="C51" s="28"/>
      <c r="D51" s="22"/>
      <c r="E51" s="23" t="str">
        <f>IFERROR(VLOOKUP(D51,Points!A:B,2,FALSE),"")</f>
        <v/>
      </c>
      <c r="F51" s="41"/>
      <c r="G51" s="23" t="str">
        <f>IF((F51="Y"),(VLOOKUP(D51,Points!A:B,2,FALSE)),"")</f>
        <v/>
      </c>
      <c r="H51" s="27"/>
      <c r="I51" s="25" t="str">
        <f>IFERROR(INDEX(Points!$C$2:$H$22, MATCH('Horse 1'!D51,Points!$A$2:$A$22,0), MATCH('Horse 1'!H51,Points!$C$1:$H$1,0)),"")</f>
        <v/>
      </c>
      <c r="J51" s="26">
        <f t="shared" si="0"/>
        <v>0</v>
      </c>
      <c r="K51" s="14"/>
      <c r="L51" s="13"/>
      <c r="M51" s="13"/>
      <c r="N51" s="13"/>
      <c r="O51" s="13"/>
      <c r="P51" s="13"/>
      <c r="Q51" s="13"/>
      <c r="R51" s="13"/>
      <c r="S51" s="13"/>
      <c r="T51" s="13"/>
    </row>
    <row r="52" spans="1:20">
      <c r="A52" s="43"/>
      <c r="B52" s="28"/>
      <c r="C52" s="28"/>
      <c r="D52" s="22"/>
      <c r="E52" s="23" t="str">
        <f>IFERROR(VLOOKUP(D52,Points!A:B,2,FALSE),"")</f>
        <v/>
      </c>
      <c r="F52" s="41"/>
      <c r="G52" s="23" t="str">
        <f>IF((F52="Y"),(VLOOKUP(D52,Points!A:B,2,FALSE)),"")</f>
        <v/>
      </c>
      <c r="H52" s="27"/>
      <c r="I52" s="25" t="str">
        <f>IFERROR(INDEX(Points!$C$2:$H$22, MATCH('Horse 1'!D52,Points!$A$2:$A$22,0), MATCH('Horse 1'!H52,Points!$C$1:$H$1,0)),"")</f>
        <v/>
      </c>
      <c r="J52" s="26">
        <f t="shared" si="0"/>
        <v>0</v>
      </c>
      <c r="K52" s="14"/>
      <c r="L52" s="13"/>
      <c r="M52" s="13"/>
      <c r="N52" s="13"/>
      <c r="O52" s="13"/>
      <c r="P52" s="13"/>
      <c r="Q52" s="13"/>
      <c r="R52" s="13"/>
      <c r="S52" s="13"/>
      <c r="T52" s="13"/>
    </row>
    <row r="53" spans="1:20">
      <c r="A53" s="43"/>
      <c r="B53" s="28"/>
      <c r="C53" s="28"/>
      <c r="D53" s="22"/>
      <c r="E53" s="23" t="str">
        <f>IFERROR(VLOOKUP(D53,Points!A:B,2,FALSE),"")</f>
        <v/>
      </c>
      <c r="F53" s="41"/>
      <c r="G53" s="23" t="str">
        <f>IF((F53="Y"),(VLOOKUP(D53,Points!A:B,2,FALSE)),"")</f>
        <v/>
      </c>
      <c r="H53" s="27"/>
      <c r="I53" s="25" t="str">
        <f>IFERROR(INDEX(Points!$C$2:$H$22, MATCH('Horse 1'!D53,Points!$A$2:$A$22,0), MATCH('Horse 1'!H53,Points!$C$1:$H$1,0)),"")</f>
        <v/>
      </c>
      <c r="J53" s="26">
        <f t="shared" si="0"/>
        <v>0</v>
      </c>
      <c r="K53" s="14"/>
      <c r="L53" s="13"/>
      <c r="M53" s="13"/>
      <c r="N53" s="13"/>
      <c r="O53" s="13"/>
      <c r="P53" s="13"/>
      <c r="Q53" s="13"/>
      <c r="R53" s="13"/>
      <c r="S53" s="13"/>
      <c r="T53" s="13"/>
    </row>
    <row r="54" spans="1:20">
      <c r="A54" s="43"/>
      <c r="B54" s="28"/>
      <c r="C54" s="28"/>
      <c r="D54" s="22"/>
      <c r="E54" s="23" t="str">
        <f>IFERROR(VLOOKUP(D54,Points!A:B,2,FALSE),"")</f>
        <v/>
      </c>
      <c r="F54" s="41"/>
      <c r="G54" s="23" t="str">
        <f>IF((F54="Y"),(VLOOKUP(D54,Points!A:B,2,FALSE)),"")</f>
        <v/>
      </c>
      <c r="H54" s="27"/>
      <c r="I54" s="25" t="str">
        <f>IFERROR(INDEX(Points!$C$2:$H$22, MATCH('Horse 1'!D54,Points!$A$2:$A$22,0), MATCH('Horse 1'!H54,Points!$C$1:$H$1,0)),"")</f>
        <v/>
      </c>
      <c r="J54" s="26">
        <f t="shared" si="0"/>
        <v>0</v>
      </c>
      <c r="K54" s="14"/>
      <c r="L54" s="13"/>
      <c r="M54" s="13"/>
      <c r="N54" s="13"/>
      <c r="O54" s="13"/>
      <c r="P54" s="13"/>
      <c r="Q54" s="13"/>
      <c r="R54" s="13"/>
      <c r="S54" s="13"/>
      <c r="T54" s="13"/>
    </row>
    <row r="55" spans="1:20">
      <c r="A55" s="43"/>
      <c r="B55" s="28"/>
      <c r="C55" s="28"/>
      <c r="D55" s="22"/>
      <c r="E55" s="23" t="str">
        <f>IFERROR(VLOOKUP(D55,Points!A:B,2,FALSE),"")</f>
        <v/>
      </c>
      <c r="F55" s="41"/>
      <c r="G55" s="23" t="str">
        <f>IF((F55="Y"),(VLOOKUP(D55,Points!A:B,2,FALSE)),"")</f>
        <v/>
      </c>
      <c r="H55" s="27"/>
      <c r="I55" s="25" t="str">
        <f>IFERROR(INDEX(Points!$C$2:$H$22, MATCH('Horse 1'!D55,Points!$A$2:$A$22,0), MATCH('Horse 1'!H55,Points!$C$1:$H$1,0)),"")</f>
        <v/>
      </c>
      <c r="J55" s="26">
        <f t="shared" si="0"/>
        <v>0</v>
      </c>
      <c r="K55" s="14"/>
      <c r="L55" s="13"/>
      <c r="M55" s="13"/>
      <c r="N55" s="13"/>
      <c r="O55" s="13"/>
      <c r="P55" s="13"/>
      <c r="Q55" s="13"/>
      <c r="R55" s="13"/>
      <c r="S55" s="13"/>
      <c r="T55" s="13"/>
    </row>
    <row r="56" spans="1:20">
      <c r="A56" s="43"/>
      <c r="B56" s="28"/>
      <c r="C56" s="28"/>
      <c r="D56" s="22"/>
      <c r="E56" s="23" t="str">
        <f>IFERROR(VLOOKUP(D56,Points!A:B,2,FALSE),"")</f>
        <v/>
      </c>
      <c r="F56" s="41"/>
      <c r="G56" s="23" t="str">
        <f>IF((F56="Y"),(VLOOKUP(D56,Points!A:B,2,FALSE)),"")</f>
        <v/>
      </c>
      <c r="H56" s="27"/>
      <c r="I56" s="25" t="str">
        <f>IFERROR(INDEX(Points!$C$2:$H$22, MATCH('Horse 1'!D56,Points!$A$2:$A$22,0), MATCH('Horse 1'!H56,Points!$C$1:$H$1,0)),"")</f>
        <v/>
      </c>
      <c r="J56" s="26">
        <f t="shared" si="0"/>
        <v>0</v>
      </c>
      <c r="K56" s="14"/>
      <c r="L56" s="13"/>
      <c r="M56" s="13"/>
      <c r="N56" s="13"/>
      <c r="O56" s="13"/>
      <c r="P56" s="13"/>
      <c r="Q56" s="13"/>
      <c r="R56" s="13"/>
      <c r="S56" s="13"/>
      <c r="T56" s="13"/>
    </row>
    <row r="57" spans="1:20">
      <c r="A57" s="43"/>
      <c r="B57" s="28"/>
      <c r="C57" s="28"/>
      <c r="D57" s="22"/>
      <c r="E57" s="23" t="str">
        <f>IFERROR(VLOOKUP(D57,Points!A:B,2,FALSE),"")</f>
        <v/>
      </c>
      <c r="F57" s="41"/>
      <c r="G57" s="23" t="str">
        <f>IF((F57="Y"),(VLOOKUP(D57,Points!A:B,2,FALSE)),"")</f>
        <v/>
      </c>
      <c r="H57" s="27"/>
      <c r="I57" s="25" t="str">
        <f>IFERROR(INDEX(Points!$C$2:$H$22, MATCH('Horse 1'!D57,Points!$A$2:$A$22,0), MATCH('Horse 1'!H57,Points!$C$1:$H$1,0)),"")</f>
        <v/>
      </c>
      <c r="J57" s="26">
        <f t="shared" si="0"/>
        <v>0</v>
      </c>
      <c r="K57" s="14"/>
      <c r="L57" s="13"/>
      <c r="M57" s="13"/>
      <c r="N57" s="13"/>
      <c r="O57" s="13"/>
      <c r="P57" s="13"/>
      <c r="Q57" s="13"/>
      <c r="R57" s="13"/>
      <c r="S57" s="13"/>
      <c r="T57" s="13"/>
    </row>
    <row r="58" spans="1:20">
      <c r="A58" s="43"/>
      <c r="B58" s="28"/>
      <c r="C58" s="28"/>
      <c r="D58" s="22"/>
      <c r="E58" s="23" t="str">
        <f>IFERROR(VLOOKUP(D58,Points!A:B,2,FALSE),"")</f>
        <v/>
      </c>
      <c r="F58" s="41"/>
      <c r="G58" s="23" t="str">
        <f>IF((F58="Y"),(VLOOKUP(D58,Points!A:B,2,FALSE)),"")</f>
        <v/>
      </c>
      <c r="H58" s="27"/>
      <c r="I58" s="25" t="str">
        <f>IFERROR(INDEX(Points!$C$2:$H$22, MATCH('Horse 1'!D58,Points!$A$2:$A$22,0), MATCH('Horse 1'!H58,Points!$C$1:$H$1,0)),"")</f>
        <v/>
      </c>
      <c r="J58" s="26">
        <f t="shared" si="0"/>
        <v>0</v>
      </c>
      <c r="K58" s="14"/>
      <c r="L58" s="13"/>
      <c r="M58" s="13"/>
      <c r="N58" s="13"/>
      <c r="O58" s="13"/>
      <c r="P58" s="13"/>
      <c r="Q58" s="13"/>
      <c r="R58" s="13"/>
      <c r="S58" s="13"/>
      <c r="T58" s="13"/>
    </row>
    <row r="59" spans="1:20">
      <c r="A59" s="43"/>
      <c r="B59" s="28"/>
      <c r="C59" s="28"/>
      <c r="D59" s="22"/>
      <c r="E59" s="23" t="str">
        <f>IFERROR(VLOOKUP(D59,Points!A:B,2,FALSE),"")</f>
        <v/>
      </c>
      <c r="F59" s="41"/>
      <c r="G59" s="23" t="str">
        <f>IF((F59="Y"),(VLOOKUP(D59,Points!A:B,2,FALSE)),"")</f>
        <v/>
      </c>
      <c r="H59" s="27"/>
      <c r="I59" s="25" t="str">
        <f>IFERROR(INDEX(Points!$C$2:$H$22, MATCH('Horse 1'!D59,Points!$A$2:$A$22,0), MATCH('Horse 1'!H59,Points!$C$1:$H$1,0)),"")</f>
        <v/>
      </c>
      <c r="J59" s="26">
        <f t="shared" si="0"/>
        <v>0</v>
      </c>
      <c r="K59" s="14"/>
      <c r="L59" s="13"/>
      <c r="M59" s="13"/>
      <c r="N59" s="13"/>
      <c r="O59" s="13"/>
      <c r="P59" s="13"/>
      <c r="Q59" s="13"/>
      <c r="R59" s="13"/>
      <c r="S59" s="13"/>
      <c r="T59" s="13"/>
    </row>
    <row r="60" spans="1:20">
      <c r="A60" s="43"/>
      <c r="B60" s="28"/>
      <c r="C60" s="28"/>
      <c r="D60" s="22"/>
      <c r="E60" s="23" t="str">
        <f>IFERROR(VLOOKUP(D60,Points!A:B,2,FALSE),"")</f>
        <v/>
      </c>
      <c r="F60" s="41"/>
      <c r="G60" s="23" t="str">
        <f>IF((F60="Y"),(VLOOKUP(D60,Points!A:B,2,FALSE)),"")</f>
        <v/>
      </c>
      <c r="H60" s="27"/>
      <c r="I60" s="25" t="str">
        <f>IFERROR(INDEX(Points!$C$2:$H$22, MATCH('Horse 1'!D60,Points!$A$2:$A$22,0), MATCH('Horse 1'!H60,Points!$C$1:$H$1,0)),"")</f>
        <v/>
      </c>
      <c r="J60" s="26">
        <f t="shared" si="0"/>
        <v>0</v>
      </c>
      <c r="K60" s="14"/>
      <c r="L60" s="13"/>
      <c r="M60" s="13"/>
      <c r="N60" s="13"/>
      <c r="O60" s="13"/>
      <c r="P60" s="13"/>
      <c r="Q60" s="13"/>
      <c r="R60" s="13"/>
      <c r="S60" s="13"/>
      <c r="T60" s="13"/>
    </row>
    <row r="61" spans="1:20">
      <c r="A61" s="43"/>
      <c r="B61" s="28"/>
      <c r="C61" s="28"/>
      <c r="D61" s="22"/>
      <c r="E61" s="23" t="str">
        <f>IFERROR(VLOOKUP(D61,Points!A:B,2,FALSE),"")</f>
        <v/>
      </c>
      <c r="F61" s="41"/>
      <c r="G61" s="23" t="str">
        <f>IF((F61="Y"),(VLOOKUP(D61,Points!A:B,2,FALSE)),"")</f>
        <v/>
      </c>
      <c r="H61" s="27"/>
      <c r="I61" s="25" t="str">
        <f>IFERROR(INDEX(Points!$C$2:$H$22, MATCH('Horse 1'!D61,Points!$A$2:$A$22,0), MATCH('Horse 1'!H61,Points!$C$1:$H$1,0)),"")</f>
        <v/>
      </c>
      <c r="J61" s="26">
        <f t="shared" si="0"/>
        <v>0</v>
      </c>
      <c r="K61" s="14"/>
      <c r="L61" s="13"/>
      <c r="M61" s="13"/>
      <c r="N61" s="13"/>
      <c r="O61" s="13"/>
      <c r="P61" s="13"/>
      <c r="Q61" s="13"/>
      <c r="R61" s="13"/>
      <c r="S61" s="13"/>
      <c r="T61" s="13"/>
    </row>
    <row r="62" spans="1:20">
      <c r="A62" s="43"/>
      <c r="B62" s="28"/>
      <c r="C62" s="28"/>
      <c r="D62" s="22"/>
      <c r="E62" s="23" t="str">
        <f>IFERROR(VLOOKUP(D62,Points!A:B,2,FALSE),"")</f>
        <v/>
      </c>
      <c r="F62" s="41"/>
      <c r="G62" s="23" t="str">
        <f>IF((F62="Y"),(VLOOKUP(D62,Points!A:B,2,FALSE)),"")</f>
        <v/>
      </c>
      <c r="H62" s="27"/>
      <c r="I62" s="25" t="str">
        <f>IFERROR(INDEX(Points!$C$2:$H$22, MATCH('Horse 1'!D62,Points!$A$2:$A$22,0), MATCH('Horse 1'!H62,Points!$C$1:$H$1,0)),"")</f>
        <v/>
      </c>
      <c r="J62" s="26">
        <f t="shared" si="0"/>
        <v>0</v>
      </c>
      <c r="K62" s="14"/>
      <c r="L62" s="13"/>
      <c r="M62" s="13"/>
      <c r="N62" s="13"/>
      <c r="O62" s="13"/>
      <c r="P62" s="13"/>
      <c r="Q62" s="13"/>
      <c r="R62" s="13"/>
      <c r="S62" s="13"/>
      <c r="T62" s="13"/>
    </row>
    <row r="63" spans="1:20">
      <c r="A63" s="43"/>
      <c r="B63" s="28"/>
      <c r="C63" s="28"/>
      <c r="D63" s="22"/>
      <c r="E63" s="23" t="str">
        <f>IFERROR(VLOOKUP(D63,Points!A:B,2,FALSE),"")</f>
        <v/>
      </c>
      <c r="F63" s="41"/>
      <c r="G63" s="23" t="str">
        <f>IF((F63="Y"),(VLOOKUP(D63,Points!A:B,2,FALSE)),"")</f>
        <v/>
      </c>
      <c r="H63" s="27"/>
      <c r="I63" s="25" t="str">
        <f>IFERROR(INDEX(Points!$C$2:$H$22, MATCH('Horse 1'!D63,Points!$A$2:$A$22,0), MATCH('Horse 1'!H63,Points!$C$1:$H$1,0)),"")</f>
        <v/>
      </c>
      <c r="J63" s="26">
        <f t="shared" si="0"/>
        <v>0</v>
      </c>
      <c r="K63" s="14"/>
      <c r="L63" s="13"/>
      <c r="M63" s="13"/>
      <c r="N63" s="13"/>
      <c r="O63" s="13"/>
      <c r="P63" s="13"/>
      <c r="Q63" s="13"/>
      <c r="R63" s="13"/>
      <c r="S63" s="13"/>
      <c r="T63" s="13"/>
    </row>
    <row r="64" spans="1:20">
      <c r="A64" s="43"/>
      <c r="B64" s="28"/>
      <c r="C64" s="28"/>
      <c r="D64" s="22"/>
      <c r="E64" s="23" t="str">
        <f>IFERROR(VLOOKUP(D64,Points!A:B,2,FALSE),"")</f>
        <v/>
      </c>
      <c r="F64" s="41"/>
      <c r="G64" s="23" t="str">
        <f>IF((F64="Y"),(VLOOKUP(D64,Points!A:B,2,FALSE)),"")</f>
        <v/>
      </c>
      <c r="H64" s="27"/>
      <c r="I64" s="25" t="str">
        <f>IFERROR(INDEX(Points!$C$2:$H$22, MATCH('Horse 1'!D64,Points!$A$2:$A$22,0), MATCH('Horse 1'!H64,Points!$C$1:$H$1,0)),"")</f>
        <v/>
      </c>
      <c r="J64" s="26">
        <f t="shared" si="0"/>
        <v>0</v>
      </c>
      <c r="K64" s="14"/>
      <c r="L64" s="13"/>
      <c r="M64" s="13"/>
      <c r="N64" s="13"/>
      <c r="O64" s="13"/>
      <c r="P64" s="13"/>
      <c r="Q64" s="13"/>
      <c r="R64" s="13"/>
      <c r="S64" s="13"/>
      <c r="T64" s="13"/>
    </row>
    <row r="65" spans="1:20">
      <c r="A65" s="43"/>
      <c r="B65" s="28"/>
      <c r="C65" s="28"/>
      <c r="D65" s="22"/>
      <c r="E65" s="23" t="str">
        <f>IFERROR(VLOOKUP(D65,Points!A:B,2,FALSE),"")</f>
        <v/>
      </c>
      <c r="F65" s="41"/>
      <c r="G65" s="23" t="str">
        <f>IF((F65="Y"),(VLOOKUP(D65,Points!A:B,2,FALSE)),"")</f>
        <v/>
      </c>
      <c r="H65" s="27"/>
      <c r="I65" s="25" t="str">
        <f>IFERROR(INDEX(Points!$C$2:$H$22, MATCH('Horse 1'!D65,Points!$A$2:$A$22,0), MATCH('Horse 1'!H65,Points!$C$1:$H$1,0)),"")</f>
        <v/>
      </c>
      <c r="J65" s="26">
        <f t="shared" si="0"/>
        <v>0</v>
      </c>
      <c r="K65" s="14"/>
      <c r="L65" s="13"/>
      <c r="M65" s="13"/>
      <c r="N65" s="13"/>
      <c r="O65" s="13"/>
      <c r="P65" s="13"/>
      <c r="Q65" s="13"/>
      <c r="R65" s="13"/>
      <c r="S65" s="13"/>
      <c r="T65" s="13"/>
    </row>
    <row r="66" spans="1:20">
      <c r="A66" s="43"/>
      <c r="B66" s="28"/>
      <c r="C66" s="28"/>
      <c r="D66" s="22"/>
      <c r="E66" s="23" t="str">
        <f>IFERROR(VLOOKUP(D66,Points!A:B,2,FALSE),"")</f>
        <v/>
      </c>
      <c r="F66" s="41"/>
      <c r="G66" s="23" t="str">
        <f>IF((F66="Y"),(VLOOKUP(D66,Points!A:B,2,FALSE)),"")</f>
        <v/>
      </c>
      <c r="H66" s="27"/>
      <c r="I66" s="25" t="str">
        <f>IFERROR(INDEX(Points!$C$2:$H$22, MATCH('Horse 1'!D66,Points!$A$2:$A$22,0), MATCH('Horse 1'!H66,Points!$C$1:$H$1,0)),"")</f>
        <v/>
      </c>
      <c r="J66" s="26">
        <f t="shared" si="0"/>
        <v>0</v>
      </c>
      <c r="K66" s="14"/>
      <c r="L66" s="13"/>
      <c r="M66" s="13"/>
      <c r="N66" s="13"/>
      <c r="O66" s="13"/>
      <c r="P66" s="13"/>
      <c r="Q66" s="13"/>
      <c r="R66" s="13"/>
      <c r="S66" s="13"/>
      <c r="T66" s="13"/>
    </row>
    <row r="67" spans="1:20">
      <c r="A67" s="43"/>
      <c r="B67" s="28"/>
      <c r="C67" s="28"/>
      <c r="D67" s="22"/>
      <c r="E67" s="23" t="str">
        <f>IFERROR(VLOOKUP(D67,Points!A:B,2,FALSE),"")</f>
        <v/>
      </c>
      <c r="F67" s="41"/>
      <c r="G67" s="23" t="str">
        <f>IF((F67="Y"),(VLOOKUP(D67,Points!A:B,2,FALSE)),"")</f>
        <v/>
      </c>
      <c r="H67" s="27"/>
      <c r="I67" s="25" t="str">
        <f>IFERROR(INDEX(Points!$C$2:$H$22, MATCH('Horse 1'!D67,Points!$A$2:$A$22,0), MATCH('Horse 1'!H67,Points!$C$1:$H$1,0)),"")</f>
        <v/>
      </c>
      <c r="J67" s="26">
        <f t="shared" ref="J67:J100" si="1">IFERROR(SUM(E67,G67,I67),"")</f>
        <v>0</v>
      </c>
      <c r="K67" s="14"/>
      <c r="L67" s="13"/>
      <c r="M67" s="13"/>
      <c r="N67" s="13"/>
      <c r="O67" s="13"/>
      <c r="P67" s="13"/>
      <c r="Q67" s="13"/>
      <c r="R67" s="13"/>
      <c r="S67" s="13"/>
      <c r="T67" s="13"/>
    </row>
    <row r="68" spans="1:20">
      <c r="A68" s="43"/>
      <c r="B68" s="28"/>
      <c r="C68" s="28"/>
      <c r="D68" s="22"/>
      <c r="E68" s="23" t="str">
        <f>IFERROR(VLOOKUP(D68,Points!A:B,2,FALSE),"")</f>
        <v/>
      </c>
      <c r="F68" s="41"/>
      <c r="G68" s="23" t="str">
        <f>IF((F68="Y"),(VLOOKUP(D68,Points!A:B,2,FALSE)),"")</f>
        <v/>
      </c>
      <c r="H68" s="27"/>
      <c r="I68" s="25" t="str">
        <f>IFERROR(INDEX(Points!$C$2:$H$22, MATCH('Horse 1'!D68,Points!$A$2:$A$22,0), MATCH('Horse 1'!H68,Points!$C$1:$H$1,0)),"")</f>
        <v/>
      </c>
      <c r="J68" s="26">
        <f t="shared" si="1"/>
        <v>0</v>
      </c>
      <c r="K68" s="14"/>
      <c r="L68" s="13"/>
      <c r="M68" s="13"/>
      <c r="N68" s="13"/>
      <c r="O68" s="13"/>
      <c r="P68" s="13"/>
      <c r="Q68" s="13"/>
      <c r="R68" s="13"/>
      <c r="S68" s="13"/>
      <c r="T68" s="13"/>
    </row>
    <row r="69" spans="1:20">
      <c r="A69" s="43"/>
      <c r="B69" s="28"/>
      <c r="C69" s="28"/>
      <c r="D69" s="22"/>
      <c r="E69" s="23" t="str">
        <f>IFERROR(VLOOKUP(D69,Points!A:B,2,FALSE),"")</f>
        <v/>
      </c>
      <c r="F69" s="41"/>
      <c r="G69" s="23" t="str">
        <f>IF((F69="Y"),(VLOOKUP(D69,Points!A:B,2,FALSE)),"")</f>
        <v/>
      </c>
      <c r="H69" s="27"/>
      <c r="I69" s="25" t="str">
        <f>IFERROR(INDEX(Points!$C$2:$H$22, MATCH('Horse 1'!D69,Points!$A$2:$A$22,0), MATCH('Horse 1'!H69,Points!$C$1:$H$1,0)),"")</f>
        <v/>
      </c>
      <c r="J69" s="26">
        <f t="shared" si="1"/>
        <v>0</v>
      </c>
      <c r="K69" s="14"/>
      <c r="L69" s="13"/>
      <c r="M69" s="13"/>
      <c r="N69" s="13"/>
      <c r="O69" s="13"/>
      <c r="P69" s="13"/>
      <c r="Q69" s="13"/>
      <c r="R69" s="13"/>
      <c r="S69" s="13"/>
      <c r="T69" s="13"/>
    </row>
    <row r="70" spans="1:20">
      <c r="A70" s="43"/>
      <c r="B70" s="28"/>
      <c r="C70" s="28"/>
      <c r="D70" s="22"/>
      <c r="E70" s="23" t="str">
        <f>IFERROR(VLOOKUP(D70,Points!A:B,2,FALSE),"")</f>
        <v/>
      </c>
      <c r="F70" s="41"/>
      <c r="G70" s="23" t="str">
        <f>IF((F70="Y"),(VLOOKUP(D70,Points!A:B,2,FALSE)),"")</f>
        <v/>
      </c>
      <c r="H70" s="27"/>
      <c r="I70" s="25" t="str">
        <f>IFERROR(INDEX(Points!$C$2:$H$22, MATCH('Horse 1'!D70,Points!$A$2:$A$22,0), MATCH('Horse 1'!H70,Points!$C$1:$H$1,0)),"")</f>
        <v/>
      </c>
      <c r="J70" s="26">
        <f t="shared" si="1"/>
        <v>0</v>
      </c>
      <c r="K70" s="14"/>
      <c r="L70" s="13"/>
      <c r="M70" s="13"/>
      <c r="N70" s="13"/>
      <c r="O70" s="13"/>
      <c r="P70" s="13"/>
      <c r="Q70" s="13"/>
      <c r="R70" s="13"/>
      <c r="S70" s="13"/>
      <c r="T70" s="13"/>
    </row>
    <row r="71" spans="1:20">
      <c r="A71" s="43"/>
      <c r="B71" s="28"/>
      <c r="C71" s="28"/>
      <c r="D71" s="22"/>
      <c r="E71" s="23" t="str">
        <f>IFERROR(VLOOKUP(D71,Points!A:B,2,FALSE),"")</f>
        <v/>
      </c>
      <c r="F71" s="41"/>
      <c r="G71" s="23" t="str">
        <f>IF((F71="Y"),(VLOOKUP(D71,Points!A:B,2,FALSE)),"")</f>
        <v/>
      </c>
      <c r="H71" s="27"/>
      <c r="I71" s="25" t="str">
        <f>IFERROR(INDEX(Points!$C$2:$H$22, MATCH('Horse 1'!D71,Points!$A$2:$A$22,0), MATCH('Horse 1'!H71,Points!$C$1:$H$1,0)),"")</f>
        <v/>
      </c>
      <c r="J71" s="26">
        <f t="shared" si="1"/>
        <v>0</v>
      </c>
      <c r="K71" s="14"/>
      <c r="L71" s="13"/>
      <c r="M71" s="13"/>
      <c r="N71" s="13"/>
      <c r="O71" s="13"/>
      <c r="P71" s="13"/>
      <c r="Q71" s="13"/>
      <c r="R71" s="13"/>
      <c r="S71" s="13"/>
      <c r="T71" s="13"/>
    </row>
    <row r="72" spans="1:20">
      <c r="A72" s="43"/>
      <c r="B72" s="28"/>
      <c r="C72" s="28"/>
      <c r="D72" s="22"/>
      <c r="E72" s="23" t="str">
        <f>IFERROR(VLOOKUP(D72,Points!A:B,2,FALSE),"")</f>
        <v/>
      </c>
      <c r="F72" s="41"/>
      <c r="G72" s="23" t="str">
        <f>IF((F72="Y"),(VLOOKUP(D72,Points!A:B,2,FALSE)),"")</f>
        <v/>
      </c>
      <c r="H72" s="27"/>
      <c r="I72" s="25" t="str">
        <f>IFERROR(INDEX(Points!$C$2:$H$22, MATCH('Horse 1'!D72,Points!$A$2:$A$22,0), MATCH('Horse 1'!H72,Points!$C$1:$H$1,0)),"")</f>
        <v/>
      </c>
      <c r="J72" s="26">
        <f t="shared" si="1"/>
        <v>0</v>
      </c>
      <c r="K72" s="14"/>
      <c r="L72" s="13"/>
      <c r="M72" s="13"/>
      <c r="N72" s="13"/>
      <c r="O72" s="13"/>
      <c r="P72" s="13"/>
      <c r="Q72" s="13"/>
      <c r="R72" s="13"/>
      <c r="S72" s="13"/>
      <c r="T72" s="13"/>
    </row>
    <row r="73" spans="1:20">
      <c r="A73" s="43"/>
      <c r="B73" s="28"/>
      <c r="C73" s="28"/>
      <c r="D73" s="22"/>
      <c r="E73" s="23" t="str">
        <f>IFERROR(VLOOKUP(D73,Points!A:B,2,FALSE),"")</f>
        <v/>
      </c>
      <c r="F73" s="41"/>
      <c r="G73" s="23" t="str">
        <f>IF((F73="Y"),(VLOOKUP(D73,Points!A:B,2,FALSE)),"")</f>
        <v/>
      </c>
      <c r="H73" s="27"/>
      <c r="I73" s="25" t="str">
        <f>IFERROR(INDEX(Points!$C$2:$H$22, MATCH('Horse 1'!D73,Points!$A$2:$A$22,0), MATCH('Horse 1'!H73,Points!$C$1:$H$1,0)),"")</f>
        <v/>
      </c>
      <c r="J73" s="26">
        <f t="shared" si="1"/>
        <v>0</v>
      </c>
      <c r="K73" s="14"/>
      <c r="L73" s="13"/>
      <c r="M73" s="13"/>
      <c r="N73" s="13"/>
      <c r="O73" s="13"/>
      <c r="P73" s="13"/>
      <c r="Q73" s="13"/>
      <c r="R73" s="13"/>
      <c r="S73" s="13"/>
      <c r="T73" s="13"/>
    </row>
    <row r="74" spans="1:20">
      <c r="A74" s="43"/>
      <c r="B74" s="28"/>
      <c r="C74" s="28"/>
      <c r="D74" s="22"/>
      <c r="E74" s="23" t="str">
        <f>IFERROR(VLOOKUP(D74,Points!A:B,2,FALSE),"")</f>
        <v/>
      </c>
      <c r="F74" s="41"/>
      <c r="G74" s="23" t="str">
        <f>IF((F74="Y"),(VLOOKUP(D74,Points!A:B,2,FALSE)),"")</f>
        <v/>
      </c>
      <c r="H74" s="27"/>
      <c r="I74" s="25" t="str">
        <f>IFERROR(INDEX(Points!$C$2:$H$22, MATCH('Horse 1'!D74,Points!$A$2:$A$22,0), MATCH('Horse 1'!H74,Points!$C$1:$H$1,0)),"")</f>
        <v/>
      </c>
      <c r="J74" s="26">
        <f t="shared" si="1"/>
        <v>0</v>
      </c>
      <c r="K74" s="14"/>
      <c r="L74" s="13"/>
      <c r="M74" s="13"/>
      <c r="N74" s="13"/>
      <c r="O74" s="13"/>
      <c r="P74" s="13"/>
      <c r="Q74" s="13"/>
      <c r="R74" s="13"/>
      <c r="S74" s="13"/>
      <c r="T74" s="13"/>
    </row>
    <row r="75" spans="1:20">
      <c r="A75" s="43"/>
      <c r="B75" s="28"/>
      <c r="C75" s="28"/>
      <c r="D75" s="22"/>
      <c r="E75" s="23" t="str">
        <f>IFERROR(VLOOKUP(D75,Points!A:B,2,FALSE),"")</f>
        <v/>
      </c>
      <c r="F75" s="41"/>
      <c r="G75" s="23" t="str">
        <f>IF((F75="Y"),(VLOOKUP(D75,Points!A:B,2,FALSE)),"")</f>
        <v/>
      </c>
      <c r="H75" s="27"/>
      <c r="I75" s="25" t="str">
        <f>IFERROR(INDEX(Points!$C$2:$H$22, MATCH('Horse 1'!D75,Points!$A$2:$A$22,0), MATCH('Horse 1'!H75,Points!$C$1:$H$1,0)),"")</f>
        <v/>
      </c>
      <c r="J75" s="26">
        <f t="shared" si="1"/>
        <v>0</v>
      </c>
      <c r="K75" s="14"/>
      <c r="L75" s="13"/>
      <c r="M75" s="13"/>
      <c r="N75" s="13"/>
      <c r="O75" s="13"/>
      <c r="P75" s="13"/>
      <c r="Q75" s="13"/>
      <c r="R75" s="13"/>
      <c r="S75" s="13"/>
      <c r="T75" s="13"/>
    </row>
    <row r="76" spans="1:20">
      <c r="A76" s="43"/>
      <c r="B76" s="28"/>
      <c r="C76" s="28"/>
      <c r="D76" s="22"/>
      <c r="E76" s="23" t="str">
        <f>IFERROR(VLOOKUP(D76,Points!A:B,2,FALSE),"")</f>
        <v/>
      </c>
      <c r="F76" s="41"/>
      <c r="G76" s="23" t="str">
        <f>IF((F76="Y"),(VLOOKUP(D76,Points!A:B,2,FALSE)),"")</f>
        <v/>
      </c>
      <c r="H76" s="27"/>
      <c r="I76" s="25" t="str">
        <f>IFERROR(INDEX(Points!$C$2:$H$22, MATCH('Horse 1'!D76,Points!$A$2:$A$22,0), MATCH('Horse 1'!H76,Points!$C$1:$H$1,0)),"")</f>
        <v/>
      </c>
      <c r="J76" s="26">
        <f t="shared" si="1"/>
        <v>0</v>
      </c>
      <c r="K76" s="14"/>
      <c r="L76" s="13"/>
      <c r="M76" s="13"/>
      <c r="N76" s="13"/>
      <c r="O76" s="13"/>
      <c r="P76" s="13"/>
      <c r="Q76" s="13"/>
      <c r="R76" s="13"/>
      <c r="S76" s="13"/>
      <c r="T76" s="13"/>
    </row>
    <row r="77" spans="1:20">
      <c r="A77" s="43"/>
      <c r="B77" s="28"/>
      <c r="C77" s="28"/>
      <c r="D77" s="22"/>
      <c r="E77" s="23" t="str">
        <f>IFERROR(VLOOKUP(D77,Points!A:B,2,FALSE),"")</f>
        <v/>
      </c>
      <c r="F77" s="41"/>
      <c r="G77" s="23" t="str">
        <f>IF((F77="Y"),(VLOOKUP(D77,Points!A:B,2,FALSE)),"")</f>
        <v/>
      </c>
      <c r="H77" s="27"/>
      <c r="I77" s="25" t="str">
        <f>IFERROR(INDEX(Points!$C$2:$H$22, MATCH('Horse 1'!D77,Points!$A$2:$A$22,0), MATCH('Horse 1'!H77,Points!$C$1:$H$1,0)),"")</f>
        <v/>
      </c>
      <c r="J77" s="26">
        <f t="shared" si="1"/>
        <v>0</v>
      </c>
      <c r="K77" s="14"/>
      <c r="L77" s="13"/>
      <c r="M77" s="13"/>
      <c r="N77" s="13"/>
      <c r="O77" s="13"/>
      <c r="P77" s="13"/>
      <c r="Q77" s="13"/>
      <c r="R77" s="13"/>
      <c r="S77" s="13"/>
      <c r="T77" s="13"/>
    </row>
    <row r="78" spans="1:20">
      <c r="A78" s="43"/>
      <c r="B78" s="28"/>
      <c r="C78" s="28"/>
      <c r="D78" s="22"/>
      <c r="E78" s="23" t="str">
        <f>IFERROR(VLOOKUP(D78,Points!A:B,2,FALSE),"")</f>
        <v/>
      </c>
      <c r="F78" s="41"/>
      <c r="G78" s="23" t="str">
        <f>IF((F78="Y"),(VLOOKUP(D78,Points!A:B,2,FALSE)),"")</f>
        <v/>
      </c>
      <c r="H78" s="27"/>
      <c r="I78" s="25" t="str">
        <f>IFERROR(INDEX(Points!$C$2:$H$22, MATCH('Horse 1'!D78,Points!$A$2:$A$22,0), MATCH('Horse 1'!H78,Points!$C$1:$H$1,0)),"")</f>
        <v/>
      </c>
      <c r="J78" s="26">
        <f t="shared" si="1"/>
        <v>0</v>
      </c>
      <c r="K78" s="14"/>
      <c r="L78" s="13"/>
      <c r="M78" s="13"/>
      <c r="N78" s="13"/>
      <c r="O78" s="13"/>
      <c r="P78" s="13"/>
      <c r="Q78" s="13"/>
      <c r="R78" s="13"/>
      <c r="S78" s="13"/>
      <c r="T78" s="13"/>
    </row>
    <row r="79" spans="1:20">
      <c r="A79" s="43"/>
      <c r="B79" s="28"/>
      <c r="C79" s="28"/>
      <c r="D79" s="22"/>
      <c r="E79" s="23" t="str">
        <f>IFERROR(VLOOKUP(D79,Points!A:B,2,FALSE),"")</f>
        <v/>
      </c>
      <c r="F79" s="41"/>
      <c r="G79" s="23" t="str">
        <f>IF((F79="Y"),(VLOOKUP(D79,Points!A:B,2,FALSE)),"")</f>
        <v/>
      </c>
      <c r="H79" s="27"/>
      <c r="I79" s="25" t="str">
        <f>IFERROR(INDEX(Points!$C$2:$H$22, MATCH('Horse 1'!D79,Points!$A$2:$A$22,0), MATCH('Horse 1'!H79,Points!$C$1:$H$1,0)),"")</f>
        <v/>
      </c>
      <c r="J79" s="26">
        <f t="shared" si="1"/>
        <v>0</v>
      </c>
      <c r="K79" s="14"/>
      <c r="L79" s="13"/>
      <c r="M79" s="13"/>
      <c r="N79" s="13"/>
      <c r="O79" s="13"/>
      <c r="P79" s="13"/>
      <c r="Q79" s="13"/>
      <c r="R79" s="13"/>
      <c r="S79" s="13"/>
      <c r="T79" s="13"/>
    </row>
    <row r="80" spans="1:20">
      <c r="A80" s="43"/>
      <c r="B80" s="28"/>
      <c r="C80" s="28"/>
      <c r="D80" s="22"/>
      <c r="E80" s="23" t="str">
        <f>IFERROR(VLOOKUP(D80,Points!A:B,2,FALSE),"")</f>
        <v/>
      </c>
      <c r="F80" s="41"/>
      <c r="G80" s="23" t="str">
        <f>IF((F80="Y"),(VLOOKUP(D80,Points!A:B,2,FALSE)),"")</f>
        <v/>
      </c>
      <c r="H80" s="27"/>
      <c r="I80" s="25" t="str">
        <f>IFERROR(INDEX(Points!$C$2:$H$22, MATCH('Horse 1'!D80,Points!$A$2:$A$22,0), MATCH('Horse 1'!H80,Points!$C$1:$H$1,0)),"")</f>
        <v/>
      </c>
      <c r="J80" s="26">
        <f t="shared" si="1"/>
        <v>0</v>
      </c>
      <c r="K80" s="14"/>
      <c r="L80" s="13"/>
      <c r="M80" s="13"/>
      <c r="N80" s="13"/>
      <c r="O80" s="13"/>
      <c r="P80" s="13"/>
      <c r="Q80" s="13"/>
      <c r="R80" s="13"/>
      <c r="S80" s="13"/>
      <c r="T80" s="13"/>
    </row>
    <row r="81" spans="1:20">
      <c r="A81" s="43"/>
      <c r="B81" s="28"/>
      <c r="C81" s="28"/>
      <c r="D81" s="22"/>
      <c r="E81" s="23" t="str">
        <f>IFERROR(VLOOKUP(D81,Points!A:B,2,FALSE),"")</f>
        <v/>
      </c>
      <c r="F81" s="41"/>
      <c r="G81" s="23" t="str">
        <f>IF((F81="Y"),(VLOOKUP(D81,Points!A:B,2,FALSE)),"")</f>
        <v/>
      </c>
      <c r="H81" s="27"/>
      <c r="I81" s="25" t="str">
        <f>IFERROR(INDEX(Points!$C$2:$H$22, MATCH('Horse 1'!D81,Points!$A$2:$A$22,0), MATCH('Horse 1'!H81,Points!$C$1:$H$1,0)),"")</f>
        <v/>
      </c>
      <c r="J81" s="26">
        <f t="shared" si="1"/>
        <v>0</v>
      </c>
      <c r="K81" s="14"/>
      <c r="L81" s="13"/>
      <c r="M81" s="13"/>
      <c r="N81" s="13"/>
      <c r="O81" s="13"/>
      <c r="P81" s="13"/>
      <c r="Q81" s="13"/>
      <c r="R81" s="13"/>
      <c r="S81" s="13"/>
      <c r="T81" s="13"/>
    </row>
    <row r="82" spans="1:20">
      <c r="A82" s="43"/>
      <c r="B82" s="28"/>
      <c r="C82" s="28"/>
      <c r="D82" s="22"/>
      <c r="E82" s="23" t="str">
        <f>IFERROR(VLOOKUP(D82,Points!A:B,2,FALSE),"")</f>
        <v/>
      </c>
      <c r="F82" s="41"/>
      <c r="G82" s="23" t="str">
        <f>IF((F82="Y"),(VLOOKUP(D82,Points!A:B,2,FALSE)),"")</f>
        <v/>
      </c>
      <c r="H82" s="27"/>
      <c r="I82" s="25" t="str">
        <f>IFERROR(INDEX(Points!$C$2:$H$22, MATCH('Horse 1'!D82,Points!$A$2:$A$22,0), MATCH('Horse 1'!H82,Points!$C$1:$H$1,0)),"")</f>
        <v/>
      </c>
      <c r="J82" s="26">
        <f t="shared" si="1"/>
        <v>0</v>
      </c>
      <c r="K82" s="14"/>
      <c r="L82" s="13"/>
      <c r="M82" s="13"/>
      <c r="N82" s="13"/>
      <c r="O82" s="13"/>
      <c r="P82" s="13"/>
      <c r="Q82" s="13"/>
      <c r="R82" s="13"/>
      <c r="S82" s="13"/>
      <c r="T82" s="13"/>
    </row>
    <row r="83" spans="1:20">
      <c r="A83" s="43"/>
      <c r="B83" s="28"/>
      <c r="C83" s="28"/>
      <c r="D83" s="22"/>
      <c r="E83" s="23" t="str">
        <f>IFERROR(VLOOKUP(D83,Points!A:B,2,FALSE),"")</f>
        <v/>
      </c>
      <c r="F83" s="41"/>
      <c r="G83" s="23" t="str">
        <f>IF((F83="Y"),(VLOOKUP(D83,Points!A:B,2,FALSE)),"")</f>
        <v/>
      </c>
      <c r="H83" s="27"/>
      <c r="I83" s="25" t="str">
        <f>IFERROR(INDEX(Points!$C$2:$H$22, MATCH('Horse 1'!D83,Points!$A$2:$A$22,0), MATCH('Horse 1'!H83,Points!$C$1:$H$1,0)),"")</f>
        <v/>
      </c>
      <c r="J83" s="26">
        <f t="shared" si="1"/>
        <v>0</v>
      </c>
      <c r="K83" s="14"/>
      <c r="L83" s="13"/>
      <c r="M83" s="13"/>
      <c r="N83" s="13"/>
      <c r="O83" s="13"/>
      <c r="P83" s="13"/>
      <c r="Q83" s="13"/>
      <c r="R83" s="13"/>
      <c r="S83" s="13"/>
      <c r="T83" s="13"/>
    </row>
    <row r="84" spans="1:20">
      <c r="A84" s="43"/>
      <c r="B84" s="28"/>
      <c r="C84" s="28"/>
      <c r="D84" s="22"/>
      <c r="E84" s="23" t="str">
        <f>IFERROR(VLOOKUP(D84,Points!A:B,2,FALSE),"")</f>
        <v/>
      </c>
      <c r="F84" s="41"/>
      <c r="G84" s="23" t="str">
        <f>IF((F84="Y"),(VLOOKUP(D84,Points!A:B,2,FALSE)),"")</f>
        <v/>
      </c>
      <c r="H84" s="27"/>
      <c r="I84" s="25" t="str">
        <f>IFERROR(INDEX(Points!$C$2:$H$22, MATCH('Horse 1'!D84,Points!$A$2:$A$22,0), MATCH('Horse 1'!H84,Points!$C$1:$H$1,0)),"")</f>
        <v/>
      </c>
      <c r="J84" s="26">
        <f t="shared" si="1"/>
        <v>0</v>
      </c>
      <c r="K84" s="14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43"/>
      <c r="B85" s="28"/>
      <c r="C85" s="28"/>
      <c r="D85" s="22"/>
      <c r="E85" s="23" t="str">
        <f>IFERROR(VLOOKUP(D85,Points!A:B,2,FALSE),"")</f>
        <v/>
      </c>
      <c r="F85" s="41"/>
      <c r="G85" s="23" t="str">
        <f>IF((F85="Y"),(VLOOKUP(D85,Points!A:B,2,FALSE)),"")</f>
        <v/>
      </c>
      <c r="H85" s="27"/>
      <c r="I85" s="25" t="str">
        <f>IFERROR(INDEX(Points!$C$2:$H$22, MATCH('Horse 1'!D85,Points!$A$2:$A$22,0), MATCH('Horse 1'!H85,Points!$C$1:$H$1,0)),"")</f>
        <v/>
      </c>
      <c r="J85" s="26">
        <f t="shared" si="1"/>
        <v>0</v>
      </c>
      <c r="K85" s="14"/>
      <c r="L85" s="13"/>
      <c r="M85" s="13"/>
      <c r="N85" s="13"/>
      <c r="O85" s="13"/>
      <c r="P85" s="13"/>
      <c r="Q85" s="13"/>
      <c r="R85" s="13"/>
      <c r="S85" s="13"/>
      <c r="T85" s="13"/>
    </row>
    <row r="86" spans="1:20">
      <c r="A86" s="43"/>
      <c r="B86" s="28"/>
      <c r="C86" s="28"/>
      <c r="D86" s="22"/>
      <c r="E86" s="23" t="str">
        <f>IFERROR(VLOOKUP(D86,Points!A:B,2,FALSE),"")</f>
        <v/>
      </c>
      <c r="F86" s="41"/>
      <c r="G86" s="23" t="str">
        <f>IF((F86="Y"),(VLOOKUP(D86,Points!A:B,2,FALSE)),"")</f>
        <v/>
      </c>
      <c r="H86" s="27"/>
      <c r="I86" s="25" t="str">
        <f>IFERROR(INDEX(Points!$C$2:$H$22, MATCH('Horse 1'!D86,Points!$A$2:$A$22,0), MATCH('Horse 1'!H86,Points!$C$1:$H$1,0)),"")</f>
        <v/>
      </c>
      <c r="J86" s="26">
        <f t="shared" si="1"/>
        <v>0</v>
      </c>
      <c r="K86" s="14"/>
      <c r="L86" s="13"/>
      <c r="M86" s="13"/>
      <c r="N86" s="13"/>
      <c r="O86" s="13"/>
      <c r="P86" s="13"/>
      <c r="Q86" s="13"/>
      <c r="R86" s="13"/>
      <c r="S86" s="13"/>
      <c r="T86" s="13"/>
    </row>
    <row r="87" spans="1:20">
      <c r="A87" s="43"/>
      <c r="B87" s="28"/>
      <c r="C87" s="28"/>
      <c r="D87" s="22"/>
      <c r="E87" s="23" t="str">
        <f>IFERROR(VLOOKUP(D87,Points!A:B,2,FALSE),"")</f>
        <v/>
      </c>
      <c r="F87" s="41"/>
      <c r="G87" s="23" t="str">
        <f>IF((F87="Y"),(VLOOKUP(D87,Points!A:B,2,FALSE)),"")</f>
        <v/>
      </c>
      <c r="H87" s="27"/>
      <c r="I87" s="25" t="str">
        <f>IFERROR(INDEX(Points!$C$2:$H$22, MATCH('Horse 1'!D87,Points!$A$2:$A$22,0), MATCH('Horse 1'!H87,Points!$C$1:$H$1,0)),"")</f>
        <v/>
      </c>
      <c r="J87" s="26">
        <f t="shared" si="1"/>
        <v>0</v>
      </c>
      <c r="K87" s="14"/>
      <c r="L87" s="13"/>
      <c r="M87" s="13"/>
      <c r="N87" s="13"/>
      <c r="O87" s="13"/>
      <c r="P87" s="13"/>
      <c r="Q87" s="13"/>
      <c r="R87" s="13"/>
      <c r="S87" s="13"/>
      <c r="T87" s="13"/>
    </row>
    <row r="88" spans="1:20">
      <c r="A88" s="43"/>
      <c r="B88" s="28"/>
      <c r="C88" s="28"/>
      <c r="D88" s="22"/>
      <c r="E88" s="23" t="str">
        <f>IFERROR(VLOOKUP(D88,Points!A:B,2,FALSE),"")</f>
        <v/>
      </c>
      <c r="F88" s="41"/>
      <c r="G88" s="23" t="str">
        <f>IF((F88="Y"),(VLOOKUP(D88,Points!A:B,2,FALSE)),"")</f>
        <v/>
      </c>
      <c r="H88" s="27"/>
      <c r="I88" s="25" t="str">
        <f>IFERROR(INDEX(Points!$C$2:$H$22, MATCH('Horse 1'!D88,Points!$A$2:$A$22,0), MATCH('Horse 1'!H88,Points!$C$1:$H$1,0)),"")</f>
        <v/>
      </c>
      <c r="J88" s="26">
        <f t="shared" si="1"/>
        <v>0</v>
      </c>
      <c r="K88" s="14"/>
      <c r="L88" s="13"/>
      <c r="M88" s="13"/>
      <c r="N88" s="13"/>
      <c r="O88" s="13"/>
      <c r="P88" s="13"/>
      <c r="Q88" s="13"/>
      <c r="R88" s="13"/>
      <c r="S88" s="13"/>
      <c r="T88" s="13"/>
    </row>
    <row r="89" spans="1:20">
      <c r="A89" s="43"/>
      <c r="B89" s="28"/>
      <c r="C89" s="28"/>
      <c r="D89" s="22"/>
      <c r="E89" s="23" t="str">
        <f>IFERROR(VLOOKUP(D89,Points!A:B,2,FALSE),"")</f>
        <v/>
      </c>
      <c r="F89" s="41"/>
      <c r="G89" s="23" t="str">
        <f>IF((F89="Y"),(VLOOKUP(D89,Points!A:B,2,FALSE)),"")</f>
        <v/>
      </c>
      <c r="H89" s="27"/>
      <c r="I89" s="25" t="str">
        <f>IFERROR(INDEX(Points!$C$2:$H$22, MATCH('Horse 1'!D89,Points!$A$2:$A$22,0), MATCH('Horse 1'!H89,Points!$C$1:$H$1,0)),"")</f>
        <v/>
      </c>
      <c r="J89" s="26">
        <f t="shared" si="1"/>
        <v>0</v>
      </c>
      <c r="K89" s="14"/>
      <c r="L89" s="13"/>
      <c r="M89" s="13"/>
      <c r="N89" s="13"/>
      <c r="O89" s="13"/>
      <c r="P89" s="13"/>
      <c r="Q89" s="13"/>
      <c r="R89" s="13"/>
      <c r="S89" s="13"/>
      <c r="T89" s="13"/>
    </row>
    <row r="90" spans="1:20">
      <c r="A90" s="43"/>
      <c r="B90" s="28"/>
      <c r="C90" s="28"/>
      <c r="D90" s="22"/>
      <c r="E90" s="23" t="str">
        <f>IFERROR(VLOOKUP(D90,Points!A:B,2,FALSE),"")</f>
        <v/>
      </c>
      <c r="F90" s="41"/>
      <c r="G90" s="23" t="str">
        <f>IF((F90="Y"),(VLOOKUP(D90,Points!A:B,2,FALSE)),"")</f>
        <v/>
      </c>
      <c r="H90" s="27"/>
      <c r="I90" s="25" t="str">
        <f>IFERROR(INDEX(Points!$C$2:$H$22, MATCH('Horse 1'!D90,Points!$A$2:$A$22,0), MATCH('Horse 1'!H90,Points!$C$1:$H$1,0)),"")</f>
        <v/>
      </c>
      <c r="J90" s="26">
        <f t="shared" si="1"/>
        <v>0</v>
      </c>
      <c r="K90" s="14"/>
      <c r="L90" s="13"/>
      <c r="M90" s="13"/>
      <c r="N90" s="13"/>
      <c r="O90" s="13"/>
      <c r="P90" s="13"/>
      <c r="Q90" s="13"/>
      <c r="R90" s="13"/>
      <c r="S90" s="13"/>
      <c r="T90" s="13"/>
    </row>
    <row r="91" spans="1:20">
      <c r="A91" s="43"/>
      <c r="B91" s="28"/>
      <c r="C91" s="28"/>
      <c r="D91" s="22"/>
      <c r="E91" s="23" t="str">
        <f>IFERROR(VLOOKUP(D91,Points!A:B,2,FALSE),"")</f>
        <v/>
      </c>
      <c r="F91" s="41"/>
      <c r="G91" s="23" t="str">
        <f>IF((F91="Y"),(VLOOKUP(D91,Points!A:B,2,FALSE)),"")</f>
        <v/>
      </c>
      <c r="H91" s="27"/>
      <c r="I91" s="25" t="str">
        <f>IFERROR(INDEX(Points!$C$2:$H$22, MATCH('Horse 1'!D91,Points!$A$2:$A$22,0), MATCH('Horse 1'!H91,Points!$C$1:$H$1,0)),"")</f>
        <v/>
      </c>
      <c r="J91" s="26">
        <f t="shared" si="1"/>
        <v>0</v>
      </c>
      <c r="K91" s="14"/>
      <c r="L91" s="13"/>
      <c r="M91" s="13"/>
      <c r="N91" s="13"/>
      <c r="O91" s="13"/>
      <c r="P91" s="13"/>
      <c r="Q91" s="13"/>
      <c r="R91" s="13"/>
      <c r="S91" s="13"/>
      <c r="T91" s="13"/>
    </row>
    <row r="92" spans="1:20">
      <c r="A92" s="43"/>
      <c r="B92" s="28"/>
      <c r="C92" s="28"/>
      <c r="D92" s="22"/>
      <c r="E92" s="23" t="str">
        <f>IFERROR(VLOOKUP(D92,Points!A:B,2,FALSE),"")</f>
        <v/>
      </c>
      <c r="F92" s="41"/>
      <c r="G92" s="23" t="str">
        <f>IF((F92="Y"),(VLOOKUP(D92,Points!A:B,2,FALSE)),"")</f>
        <v/>
      </c>
      <c r="H92" s="27"/>
      <c r="I92" s="25" t="str">
        <f>IFERROR(INDEX(Points!$C$2:$H$22, MATCH('Horse 1'!D92,Points!$A$2:$A$22,0), MATCH('Horse 1'!H92,Points!$C$1:$H$1,0)),"")</f>
        <v/>
      </c>
      <c r="J92" s="26">
        <f t="shared" si="1"/>
        <v>0</v>
      </c>
      <c r="K92" s="14"/>
      <c r="L92" s="13"/>
      <c r="M92" s="13"/>
      <c r="N92" s="13"/>
      <c r="O92" s="13"/>
      <c r="P92" s="13"/>
      <c r="Q92" s="13"/>
      <c r="R92" s="13"/>
      <c r="S92" s="13"/>
      <c r="T92" s="13"/>
    </row>
    <row r="93" spans="1:20">
      <c r="A93" s="43"/>
      <c r="B93" s="28"/>
      <c r="C93" s="28"/>
      <c r="D93" s="22"/>
      <c r="E93" s="23" t="str">
        <f>IFERROR(VLOOKUP(D93,Points!A:B,2,FALSE),"")</f>
        <v/>
      </c>
      <c r="F93" s="41"/>
      <c r="G93" s="23" t="str">
        <f>IF((F93="Y"),(VLOOKUP(D93,Points!A:B,2,FALSE)),"")</f>
        <v/>
      </c>
      <c r="H93" s="27"/>
      <c r="I93" s="25" t="str">
        <f>IFERROR(INDEX(Points!$C$2:$H$22, MATCH('Horse 1'!D93,Points!$A$2:$A$22,0), MATCH('Horse 1'!H93,Points!$C$1:$H$1,0)),"")</f>
        <v/>
      </c>
      <c r="J93" s="26">
        <f t="shared" si="1"/>
        <v>0</v>
      </c>
      <c r="K93" s="14"/>
      <c r="L93" s="13"/>
      <c r="M93" s="13"/>
      <c r="N93" s="13"/>
      <c r="O93" s="13"/>
      <c r="P93" s="13"/>
      <c r="Q93" s="13"/>
      <c r="R93" s="13"/>
      <c r="S93" s="13"/>
      <c r="T93" s="13"/>
    </row>
    <row r="94" spans="1:20">
      <c r="A94" s="43"/>
      <c r="B94" s="28"/>
      <c r="C94" s="28"/>
      <c r="D94" s="22"/>
      <c r="E94" s="23" t="str">
        <f>IFERROR(VLOOKUP(D94,Points!A:B,2,FALSE),"")</f>
        <v/>
      </c>
      <c r="F94" s="41"/>
      <c r="G94" s="23" t="str">
        <f>IF((F94="Y"),(VLOOKUP(D94,Points!A:B,2,FALSE)),"")</f>
        <v/>
      </c>
      <c r="H94" s="27"/>
      <c r="I94" s="25" t="str">
        <f>IFERROR(INDEX(Points!$C$2:$H$22, MATCH('Horse 1'!D94,Points!$A$2:$A$22,0), MATCH('Horse 1'!H94,Points!$C$1:$H$1,0)),"")</f>
        <v/>
      </c>
      <c r="J94" s="26">
        <f t="shared" si="1"/>
        <v>0</v>
      </c>
      <c r="K94" s="14"/>
      <c r="L94" s="13"/>
      <c r="M94" s="13"/>
      <c r="N94" s="13"/>
      <c r="O94" s="13"/>
      <c r="P94" s="13"/>
      <c r="Q94" s="13"/>
      <c r="R94" s="13"/>
      <c r="S94" s="13"/>
      <c r="T94" s="13"/>
    </row>
    <row r="95" spans="1:20">
      <c r="A95" s="43"/>
      <c r="B95" s="28"/>
      <c r="C95" s="28"/>
      <c r="D95" s="22"/>
      <c r="E95" s="23" t="str">
        <f>IFERROR(VLOOKUP(D95,Points!A:B,2,FALSE),"")</f>
        <v/>
      </c>
      <c r="F95" s="41"/>
      <c r="G95" s="23" t="str">
        <f>IF((F95="Y"),(VLOOKUP(D95,Points!A:B,2,FALSE)),"")</f>
        <v/>
      </c>
      <c r="H95" s="27"/>
      <c r="I95" s="25" t="str">
        <f>IFERROR(INDEX(Points!$C$2:$H$22, MATCH('Horse 1'!D95,Points!$A$2:$A$22,0), MATCH('Horse 1'!H95,Points!$C$1:$H$1,0)),"")</f>
        <v/>
      </c>
      <c r="J95" s="26">
        <f t="shared" si="1"/>
        <v>0</v>
      </c>
      <c r="K95" s="14"/>
      <c r="L95" s="13"/>
      <c r="M95" s="13"/>
      <c r="N95" s="13"/>
      <c r="O95" s="13"/>
      <c r="P95" s="13"/>
      <c r="Q95" s="13"/>
      <c r="R95" s="13"/>
      <c r="S95" s="13"/>
      <c r="T95" s="13"/>
    </row>
    <row r="96" spans="1:20">
      <c r="A96" s="43"/>
      <c r="B96" s="28"/>
      <c r="C96" s="28"/>
      <c r="D96" s="22"/>
      <c r="E96" s="23" t="str">
        <f>IFERROR(VLOOKUP(D96,Points!A:B,2,FALSE),"")</f>
        <v/>
      </c>
      <c r="F96" s="41"/>
      <c r="G96" s="23" t="str">
        <f>IF((F96="Y"),(VLOOKUP(D96,Points!A:B,2,FALSE)),"")</f>
        <v/>
      </c>
      <c r="H96" s="27"/>
      <c r="I96" s="25" t="str">
        <f>IFERROR(INDEX(Points!$C$2:$H$22, MATCH('Horse 1'!D96,Points!$A$2:$A$22,0), MATCH('Horse 1'!H96,Points!$C$1:$H$1,0)),"")</f>
        <v/>
      </c>
      <c r="J96" s="26">
        <f t="shared" si="1"/>
        <v>0</v>
      </c>
      <c r="K96" s="14"/>
      <c r="L96" s="13"/>
      <c r="M96" s="13"/>
      <c r="N96" s="13"/>
      <c r="O96" s="13"/>
      <c r="P96" s="13"/>
      <c r="Q96" s="13"/>
      <c r="R96" s="13"/>
      <c r="S96" s="13"/>
      <c r="T96" s="13"/>
    </row>
    <row r="97" spans="1:20">
      <c r="A97" s="43"/>
      <c r="B97" s="28"/>
      <c r="C97" s="28"/>
      <c r="D97" s="22"/>
      <c r="E97" s="23" t="str">
        <f>IFERROR(VLOOKUP(D97,Points!A:B,2,FALSE),"")</f>
        <v/>
      </c>
      <c r="F97" s="41"/>
      <c r="G97" s="23" t="str">
        <f>IF((F97="Y"),(VLOOKUP(D97,Points!A:B,2,FALSE)),"")</f>
        <v/>
      </c>
      <c r="H97" s="27"/>
      <c r="I97" s="25" t="str">
        <f>IFERROR(INDEX(Points!$C$2:$H$22, MATCH('Horse 1'!D97,Points!$A$2:$A$22,0), MATCH('Horse 1'!H97,Points!$C$1:$H$1,0)),"")</f>
        <v/>
      </c>
      <c r="J97" s="26">
        <f t="shared" si="1"/>
        <v>0</v>
      </c>
      <c r="K97" s="14"/>
      <c r="L97" s="13"/>
      <c r="M97" s="13"/>
      <c r="N97" s="13"/>
      <c r="O97" s="13"/>
      <c r="P97" s="13"/>
      <c r="Q97" s="13"/>
      <c r="R97" s="13"/>
      <c r="S97" s="13"/>
      <c r="T97" s="13"/>
    </row>
    <row r="98" spans="1:20">
      <c r="A98" s="43"/>
      <c r="B98" s="28"/>
      <c r="C98" s="28"/>
      <c r="D98" s="22"/>
      <c r="E98" s="23" t="str">
        <f>IFERROR(VLOOKUP(D98,Points!A:B,2,FALSE),"")</f>
        <v/>
      </c>
      <c r="F98" s="41"/>
      <c r="G98" s="23" t="str">
        <f>IF((F98="Y"),(VLOOKUP(D98,Points!A:B,2,FALSE)),"")</f>
        <v/>
      </c>
      <c r="H98" s="27"/>
      <c r="I98" s="25" t="str">
        <f>IFERROR(INDEX(Points!$C$2:$H$22, MATCH('Horse 1'!D98,Points!$A$2:$A$22,0), MATCH('Horse 1'!H98,Points!$C$1:$H$1,0)),"")</f>
        <v/>
      </c>
      <c r="J98" s="26">
        <f t="shared" si="1"/>
        <v>0</v>
      </c>
      <c r="K98" s="14"/>
      <c r="L98" s="13"/>
      <c r="M98" s="13"/>
      <c r="N98" s="13"/>
      <c r="O98" s="13"/>
      <c r="P98" s="13"/>
      <c r="Q98" s="13"/>
      <c r="R98" s="13"/>
      <c r="S98" s="13"/>
      <c r="T98" s="13"/>
    </row>
    <row r="99" spans="1:20">
      <c r="A99" s="43"/>
      <c r="B99" s="28"/>
      <c r="C99" s="28"/>
      <c r="D99" s="22"/>
      <c r="E99" s="23" t="str">
        <f>IFERROR(VLOOKUP(D99,Points!A:B,2,FALSE),"")</f>
        <v/>
      </c>
      <c r="F99" s="41"/>
      <c r="G99" s="23" t="str">
        <f>IF((F99="Y"),(VLOOKUP(D99,Points!A:B,2,FALSE)),"")</f>
        <v/>
      </c>
      <c r="H99" s="27"/>
      <c r="I99" s="25" t="str">
        <f>IFERROR(INDEX(Points!$C$2:$H$22, MATCH('Horse 1'!D99,Points!$A$2:$A$22,0), MATCH('Horse 1'!H99,Points!$C$1:$H$1,0)),"")</f>
        <v/>
      </c>
      <c r="J99" s="26">
        <f t="shared" si="1"/>
        <v>0</v>
      </c>
      <c r="K99" s="14"/>
      <c r="L99" s="13"/>
      <c r="M99" s="13"/>
      <c r="N99" s="13"/>
      <c r="O99" s="13"/>
      <c r="P99" s="13"/>
      <c r="Q99" s="13"/>
      <c r="R99" s="13"/>
      <c r="S99" s="13"/>
      <c r="T99" s="13"/>
    </row>
    <row r="100" spans="1:20">
      <c r="A100" s="44"/>
      <c r="B100" s="29"/>
      <c r="C100" s="29"/>
      <c r="D100" s="30"/>
      <c r="E100" s="31" t="str">
        <f>IFERROR(VLOOKUP(D100,Points!A:B,2,FALSE),"")</f>
        <v/>
      </c>
      <c r="F100" s="42"/>
      <c r="G100" s="31" t="str">
        <f>IF((F100="Y"),(VLOOKUP(D100,Points!A:B,2,FALSE)),"")</f>
        <v/>
      </c>
      <c r="H100" s="32"/>
      <c r="I100" s="33" t="str">
        <f>IFERROR(INDEX(Points!$C$2:$H$22, MATCH('Horse 1'!D100,Points!$A$2:$A$22,0), MATCH('Horse 1'!H100,Points!$C$1:$H$1,0)),"")</f>
        <v/>
      </c>
      <c r="J100" s="34">
        <f t="shared" si="1"/>
        <v>0</v>
      </c>
      <c r="K100" s="14"/>
      <c r="L100" s="13"/>
      <c r="M100" s="13"/>
      <c r="N100" s="13"/>
      <c r="O100" s="13"/>
      <c r="P100" s="13"/>
      <c r="Q100" s="13"/>
      <c r="R100" s="13"/>
      <c r="S100" s="13"/>
      <c r="T100" s="13"/>
    </row>
  </sheetData>
  <dataValidations count="2">
    <dataValidation type="list" allowBlank="1" showInputMessage="1" showErrorMessage="1" sqref="D1 D101:D1048576">
      <formula1>#REF!</formula1>
    </dataValidation>
    <dataValidation type="list" allowBlank="1" showInputMessage="1" showErrorMessage="1" promptTitle="Activity" prompt="Select your activity" sqref="D2:D100">
      <formula1>Activity</formula1>
    </dataValidation>
  </dataValidations>
  <pageMargins left="0.75" right="0.75" top="1" bottom="1" header="0.5" footer="0.5"/>
  <pageSetup paperSize="9" orientation="portrait" r:id="rId1"/>
  <headerFooter alignWithMargins="0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eam Event" prompt="Y or N" xr:uid="{00000000-0002-0000-0100-000002000000}">
          <x14:formula1>
            <xm:f>Points!$M$2:$M$3</xm:f>
          </x14:formula1>
          <xm:sqref>F2:F100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96" zoomScaleNormal="96" workbookViewId="0">
      <pane ySplit="1" topLeftCell="A2" activePane="bottomLeft" state="frozen"/>
      <selection activeCell="F5" sqref="F5"/>
      <selection pane="bottomLeft" activeCell="D18" sqref="D18"/>
    </sheetView>
  </sheetViews>
  <sheetFormatPr defaultRowHeight="12.75"/>
  <cols>
    <col min="1" max="1" width="10.7109375" style="12" customWidth="1"/>
    <col min="2" max="2" width="22.140625" style="12" bestFit="1" customWidth="1"/>
    <col min="3" max="3" width="18" style="12" bestFit="1" customWidth="1"/>
    <col min="4" max="4" width="30.7109375" style="11" customWidth="1"/>
    <col min="5" max="7" width="9.140625" style="11" customWidth="1"/>
    <col min="8" max="8" width="8.28515625" style="11" bestFit="1" customWidth="1"/>
    <col min="9" max="9" width="9.140625" style="13" customWidth="1"/>
    <col min="10" max="18" width="9.140625" style="11" customWidth="1"/>
    <col min="19" max="19" width="42.28515625" style="11" hidden="1" customWidth="1"/>
    <col min="20" max="20" width="9.140625" style="11" hidden="1" customWidth="1"/>
    <col min="21" max="16384" width="9.140625" style="11"/>
  </cols>
  <sheetData>
    <row r="1" spans="1:20" ht="38.25" customHeight="1">
      <c r="A1" s="16" t="s">
        <v>25</v>
      </c>
      <c r="B1" s="16" t="s">
        <v>26</v>
      </c>
      <c r="C1" s="16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  <c r="S1" s="11" t="s">
        <v>35</v>
      </c>
      <c r="T1" s="11">
        <v>100</v>
      </c>
    </row>
    <row r="2" spans="1:20">
      <c r="A2" s="43"/>
      <c r="B2" s="17"/>
      <c r="C2" s="17"/>
      <c r="D2" s="22"/>
      <c r="E2" s="23" t="str">
        <f>IFERROR(VLOOKUP(D2,Points!A:B,2,FALSE),"")</f>
        <v/>
      </c>
      <c r="F2" s="18"/>
      <c r="G2" s="19" t="str">
        <f>IF((F2="Y"),(VLOOKUP(D2,Points!A:B,2,FALSE)),"")</f>
        <v/>
      </c>
      <c r="H2" s="35"/>
      <c r="I2" s="25" t="str">
        <f>IFERROR(INDEX(Points!$C$2:$H$22, MATCH('Horse 2'!D2,Points!$A$2:$A$22,0), MATCH('Horse 2'!H2,Points!$C$1:$H$1,0)),"")</f>
        <v/>
      </c>
      <c r="J2" s="20">
        <f>IFERROR(SUM(E2,G2,I2),"")</f>
        <v>0</v>
      </c>
      <c r="K2" s="13"/>
      <c r="L2" s="13"/>
      <c r="M2" s="13"/>
      <c r="N2" s="13"/>
      <c r="O2" s="13"/>
      <c r="P2" s="13"/>
      <c r="Q2" s="13"/>
      <c r="R2" s="13"/>
      <c r="S2" s="13" t="s">
        <v>9</v>
      </c>
      <c r="T2" s="13">
        <v>50</v>
      </c>
    </row>
    <row r="3" spans="1:20">
      <c r="A3" s="43"/>
      <c r="B3" s="21"/>
      <c r="C3" s="21"/>
      <c r="D3" s="22"/>
      <c r="E3" s="23" t="str">
        <f>IFERROR(VLOOKUP(D3,Points!A:B,2,FALSE),"")</f>
        <v/>
      </c>
      <c r="F3" s="41"/>
      <c r="G3" s="23" t="str">
        <f>IF((F3="Y"),(VLOOKUP(D3,Points!A:B,2,FALSE)),"")</f>
        <v/>
      </c>
      <c r="H3" s="24"/>
      <c r="I3" s="25" t="str">
        <f>IFERROR(INDEX(Points!$C$2:$H$22, MATCH('Horse 2'!D3,Points!$A$2:$A$22,0), MATCH('Horse 2'!H3,Points!$C$1:$H$1,0)),"")</f>
        <v/>
      </c>
      <c r="J3" s="26">
        <f t="shared" ref="J3:J66" si="0">IFERROR(SUM(E3,G3,I3),"")</f>
        <v>0</v>
      </c>
      <c r="K3" s="14"/>
      <c r="L3" s="13"/>
      <c r="M3" s="13"/>
      <c r="N3" s="13"/>
      <c r="O3" s="13"/>
      <c r="P3" s="13"/>
      <c r="Q3" s="13"/>
      <c r="R3" s="13"/>
      <c r="S3" s="13" t="s">
        <v>36</v>
      </c>
      <c r="T3" s="13">
        <v>50</v>
      </c>
    </row>
    <row r="4" spans="1:20">
      <c r="A4" s="43"/>
      <c r="B4" s="21"/>
      <c r="C4" s="28"/>
      <c r="D4" s="22"/>
      <c r="E4" s="23" t="str">
        <f>IFERROR(VLOOKUP(D4,Points!A:B,2,FALSE),"")</f>
        <v/>
      </c>
      <c r="F4" s="41"/>
      <c r="G4" s="23" t="str">
        <f>IF((F4="Y"),(VLOOKUP(D4,Points!A:B,2,FALSE)),"")</f>
        <v/>
      </c>
      <c r="H4" s="27"/>
      <c r="I4" s="25" t="str">
        <f>IFERROR(INDEX(Points!$C$2:$H$22, MATCH('Horse 2'!D4,Points!$A$2:$A$22,0), MATCH('Horse 2'!H4,Points!$C$1:$H$1,0)),"")</f>
        <v/>
      </c>
      <c r="J4" s="26">
        <f t="shared" si="0"/>
        <v>0</v>
      </c>
      <c r="K4" s="14"/>
      <c r="L4" s="13"/>
      <c r="M4" s="13"/>
      <c r="N4" s="13"/>
      <c r="O4" s="13"/>
      <c r="P4" s="13"/>
      <c r="Q4" s="13"/>
      <c r="R4" s="13"/>
      <c r="S4" s="13" t="s">
        <v>37</v>
      </c>
      <c r="T4" s="13">
        <v>50</v>
      </c>
    </row>
    <row r="5" spans="1:20">
      <c r="A5" s="43"/>
      <c r="B5" s="21"/>
      <c r="C5" s="28"/>
      <c r="D5" s="22"/>
      <c r="E5" s="23" t="str">
        <f>IFERROR(VLOOKUP(D5,Points!A:B,2,FALSE),"")</f>
        <v/>
      </c>
      <c r="F5" s="41"/>
      <c r="G5" s="23" t="str">
        <f>IF((F5="Y"),(VLOOKUP(D5,Points!A:B,2,FALSE)),"")</f>
        <v/>
      </c>
      <c r="H5" s="27"/>
      <c r="I5" s="25" t="str">
        <f>IFERROR(INDEX(Points!$C$2:$H$22, MATCH('Horse 2'!D5,Points!$A$2:$A$22,0), MATCH('Horse 2'!H5,Points!$C$1:$H$1,0)),"")</f>
        <v/>
      </c>
      <c r="J5" s="26">
        <f t="shared" si="0"/>
        <v>0</v>
      </c>
      <c r="K5" s="14"/>
      <c r="L5" s="13"/>
      <c r="M5" s="13"/>
      <c r="N5" s="13"/>
      <c r="O5" s="13"/>
      <c r="P5" s="13"/>
      <c r="Q5" s="13"/>
      <c r="R5" s="13"/>
      <c r="S5" s="13" t="s">
        <v>38</v>
      </c>
      <c r="T5" s="13">
        <v>50</v>
      </c>
    </row>
    <row r="6" spans="1:20">
      <c r="A6" s="43"/>
      <c r="B6" s="21"/>
      <c r="C6" s="28"/>
      <c r="D6" s="22"/>
      <c r="E6" s="23" t="str">
        <f>IFERROR(VLOOKUP(D6,Points!A:B,2,FALSE),"")</f>
        <v/>
      </c>
      <c r="F6" s="41"/>
      <c r="G6" s="23" t="str">
        <f>IF((F6="Y"),(VLOOKUP(D6,Points!A:B,2,FALSE)),"")</f>
        <v/>
      </c>
      <c r="H6" s="27"/>
      <c r="I6" s="25" t="str">
        <f>IFERROR(INDEX(Points!$C$2:$H$22, MATCH('Horse 2'!D6,Points!$A$2:$A$22,0), MATCH('Horse 2'!H6,Points!$C$1:$H$1,0)),"")</f>
        <v/>
      </c>
      <c r="J6" s="26">
        <f t="shared" si="0"/>
        <v>0</v>
      </c>
      <c r="K6" s="14"/>
      <c r="L6" s="13"/>
      <c r="M6" s="13"/>
      <c r="N6" s="13"/>
      <c r="O6" s="13"/>
      <c r="P6" s="13"/>
      <c r="Q6" s="13"/>
      <c r="R6" s="13"/>
      <c r="S6" s="13" t="s">
        <v>39</v>
      </c>
      <c r="T6" s="13">
        <v>50</v>
      </c>
    </row>
    <row r="7" spans="1:20">
      <c r="A7" s="43"/>
      <c r="B7" s="21"/>
      <c r="C7" s="28"/>
      <c r="D7" s="22"/>
      <c r="E7" s="23" t="str">
        <f>IFERROR(VLOOKUP(D7,Points!A:B,2,FALSE),"")</f>
        <v/>
      </c>
      <c r="F7" s="41"/>
      <c r="G7" s="23" t="str">
        <f>IF((F7="Y"),(VLOOKUP(D7,Points!A:B,2,FALSE)),"")</f>
        <v/>
      </c>
      <c r="H7" s="27"/>
      <c r="I7" s="25" t="str">
        <f>IFERROR(INDEX(Points!$C$2:$H$22, MATCH('Horse 2'!D7,Points!$A$2:$A$22,0), MATCH('Horse 2'!H7,Points!$C$1:$H$1,0)),"")</f>
        <v/>
      </c>
      <c r="J7" s="26">
        <f t="shared" si="0"/>
        <v>0</v>
      </c>
      <c r="K7" s="14"/>
      <c r="L7" s="13"/>
      <c r="M7" s="13"/>
      <c r="N7" s="13"/>
      <c r="O7" s="13"/>
      <c r="P7" s="13"/>
      <c r="Q7" s="13"/>
      <c r="R7" s="13"/>
      <c r="S7" s="13" t="s">
        <v>40</v>
      </c>
      <c r="T7" s="13">
        <v>50</v>
      </c>
    </row>
    <row r="8" spans="1:20">
      <c r="A8" s="43"/>
      <c r="B8" s="21"/>
      <c r="C8" s="28"/>
      <c r="D8" s="22"/>
      <c r="E8" s="23" t="str">
        <f>IFERROR(VLOOKUP(D8,Points!A:B,2,FALSE),"")</f>
        <v/>
      </c>
      <c r="F8" s="41"/>
      <c r="G8" s="23" t="str">
        <f>IF((F8="Y"),(VLOOKUP(D8,Points!A:B,2,FALSE)),"")</f>
        <v/>
      </c>
      <c r="H8" s="27"/>
      <c r="I8" s="25" t="str">
        <f>IFERROR(INDEX(Points!$C$2:$H$22, MATCH('Horse 2'!D8,Points!$A$2:$A$22,0), MATCH('Horse 2'!H8,Points!$C$1:$H$1,0)),"")</f>
        <v/>
      </c>
      <c r="J8" s="26">
        <f t="shared" si="0"/>
        <v>0</v>
      </c>
      <c r="K8" s="14"/>
      <c r="L8" s="13"/>
      <c r="M8" s="13"/>
      <c r="N8" s="13"/>
      <c r="O8" s="13"/>
      <c r="P8" s="13"/>
      <c r="Q8" s="13"/>
      <c r="R8" s="13"/>
      <c r="S8" s="13" t="s">
        <v>41</v>
      </c>
      <c r="T8" s="13">
        <v>100</v>
      </c>
    </row>
    <row r="9" spans="1:20">
      <c r="A9" s="43"/>
      <c r="B9" s="21"/>
      <c r="C9" s="28"/>
      <c r="D9" s="22"/>
      <c r="E9" s="23" t="str">
        <f>IFERROR(VLOOKUP(D9,Points!A:B,2,FALSE),"")</f>
        <v/>
      </c>
      <c r="F9" s="41"/>
      <c r="G9" s="23" t="str">
        <f>IF((F9="Y"),(VLOOKUP(D9,Points!A:B,2,FALSE)),"")</f>
        <v/>
      </c>
      <c r="H9" s="27"/>
      <c r="I9" s="25" t="str">
        <f>IFERROR(INDEX(Points!$C$2:$H$22, MATCH('Horse 2'!D9,Points!$A$2:$A$22,0), MATCH('Horse 2'!H9,Points!$C$1:$H$1,0)),"")</f>
        <v/>
      </c>
      <c r="J9" s="26">
        <f t="shared" si="0"/>
        <v>0</v>
      </c>
      <c r="K9" s="14"/>
      <c r="L9" s="13"/>
      <c r="M9" s="13"/>
      <c r="N9" s="13"/>
      <c r="O9" s="13"/>
      <c r="P9" s="13"/>
      <c r="Q9" s="13"/>
      <c r="R9" s="13"/>
      <c r="S9" s="13" t="s">
        <v>42</v>
      </c>
      <c r="T9" s="13">
        <v>50</v>
      </c>
    </row>
    <row r="10" spans="1:20">
      <c r="A10" s="43"/>
      <c r="B10" s="21"/>
      <c r="C10" s="21"/>
      <c r="D10" s="22"/>
      <c r="E10" s="23" t="str">
        <f>IFERROR(VLOOKUP(D10,Points!A:B,2,FALSE),"")</f>
        <v/>
      </c>
      <c r="F10" s="41"/>
      <c r="G10" s="23" t="str">
        <f>IF((F10="Y"),(VLOOKUP(D10,Points!A:B,2,FALSE)),"")</f>
        <v/>
      </c>
      <c r="H10" s="27"/>
      <c r="I10" s="25" t="str">
        <f>IFERROR(INDEX(Points!$C$2:$H$22, MATCH('Horse 2'!D10,Points!$A$2:$A$22,0), MATCH('Horse 2'!H10,Points!$C$1:$H$1,0)),"")</f>
        <v/>
      </c>
      <c r="J10" s="26">
        <f t="shared" si="0"/>
        <v>0</v>
      </c>
      <c r="K10" s="14"/>
      <c r="L10" s="13"/>
      <c r="M10" s="13"/>
      <c r="N10" s="13"/>
      <c r="O10" s="13"/>
      <c r="P10" s="13"/>
      <c r="Q10" s="13"/>
      <c r="R10" s="13"/>
      <c r="S10" s="13" t="s">
        <v>43</v>
      </c>
      <c r="T10" s="13">
        <v>50</v>
      </c>
    </row>
    <row r="11" spans="1:20">
      <c r="A11" s="43"/>
      <c r="B11" s="21"/>
      <c r="C11" s="21"/>
      <c r="D11" s="22"/>
      <c r="E11" s="23" t="str">
        <f>IFERROR(VLOOKUP(D11,Points!A:B,2,FALSE),"")</f>
        <v/>
      </c>
      <c r="F11" s="41"/>
      <c r="G11" s="23" t="str">
        <f>IF((F11="Y"),(VLOOKUP(D11,Points!A:B,2,FALSE)),"")</f>
        <v/>
      </c>
      <c r="H11" s="27"/>
      <c r="I11" s="25" t="str">
        <f>IFERROR(INDEX(Points!$C$2:$H$22, MATCH('Horse 2'!D11,Points!$A$2:$A$22,0), MATCH('Horse 2'!H11,Points!$C$1:$H$1,0)),"")</f>
        <v/>
      </c>
      <c r="J11" s="26">
        <f t="shared" si="0"/>
        <v>0</v>
      </c>
      <c r="K11" s="14"/>
      <c r="L11" s="13"/>
      <c r="M11" s="13"/>
      <c r="N11" s="13"/>
      <c r="O11" s="13"/>
      <c r="P11" s="13"/>
      <c r="Q11" s="13"/>
      <c r="R11" s="13"/>
      <c r="S11" s="13" t="s">
        <v>44</v>
      </c>
      <c r="T11" s="13">
        <v>50</v>
      </c>
    </row>
    <row r="12" spans="1:20">
      <c r="A12" s="43"/>
      <c r="B12" s="21"/>
      <c r="C12" s="28"/>
      <c r="D12" s="22"/>
      <c r="E12" s="23" t="str">
        <f>IFERROR(VLOOKUP(D12,Points!A:B,2,FALSE),"")</f>
        <v/>
      </c>
      <c r="F12" s="41"/>
      <c r="G12" s="23" t="str">
        <f>IF((F12="Y"),(VLOOKUP(D12,Points!A:B,2,FALSE)),"")</f>
        <v/>
      </c>
      <c r="H12" s="27"/>
      <c r="I12" s="25" t="str">
        <f>IFERROR(INDEX(Points!$C$2:$H$22, MATCH('Horse 2'!D12,Points!$A$2:$A$22,0), MATCH('Horse 2'!H12,Points!$C$1:$H$1,0)),"")</f>
        <v/>
      </c>
      <c r="J12" s="26">
        <f t="shared" si="0"/>
        <v>0</v>
      </c>
      <c r="K12" s="14"/>
      <c r="L12" s="13"/>
      <c r="M12" s="13"/>
      <c r="N12" s="13"/>
      <c r="O12" s="13"/>
      <c r="P12" s="13"/>
      <c r="Q12" s="13"/>
      <c r="R12" s="13"/>
      <c r="S12" s="13" t="s">
        <v>45</v>
      </c>
      <c r="T12" s="13">
        <v>100</v>
      </c>
    </row>
    <row r="13" spans="1:20">
      <c r="A13" s="43"/>
      <c r="B13" s="21"/>
      <c r="C13" s="21"/>
      <c r="D13" s="22"/>
      <c r="E13" s="23" t="str">
        <f>IFERROR(VLOOKUP(D13,Points!A:B,2,FALSE),"")</f>
        <v/>
      </c>
      <c r="F13" s="41"/>
      <c r="G13" s="23" t="str">
        <f>IF((F13="Y"),(VLOOKUP(D13,Points!A:B,2,FALSE)),"")</f>
        <v/>
      </c>
      <c r="H13" s="24"/>
      <c r="I13" s="25" t="str">
        <f>IFERROR(INDEX(Points!$C$2:$H$22, MATCH('Horse 2'!D13,Points!$A$2:$A$22,0), MATCH('Horse 2'!H13,Points!$C$1:$H$1,0)),"")</f>
        <v/>
      </c>
      <c r="J13" s="26">
        <f t="shared" si="0"/>
        <v>0</v>
      </c>
      <c r="K13" s="14"/>
      <c r="L13" s="13"/>
      <c r="M13" s="13"/>
      <c r="N13" s="13"/>
      <c r="O13" s="13"/>
      <c r="P13" s="13"/>
      <c r="Q13" s="13"/>
      <c r="R13" s="13"/>
      <c r="S13" s="13" t="s">
        <v>46</v>
      </c>
      <c r="T13" s="13">
        <v>25</v>
      </c>
    </row>
    <row r="14" spans="1:20">
      <c r="A14" s="43"/>
      <c r="B14" s="21"/>
      <c r="C14" s="21"/>
      <c r="D14" s="22"/>
      <c r="E14" s="23" t="str">
        <f>IFERROR(VLOOKUP(D14,Points!A:B,2,FALSE),"")</f>
        <v/>
      </c>
      <c r="F14" s="41"/>
      <c r="G14" s="23" t="str">
        <f>IF((F14="Y"),(VLOOKUP(D14,Points!A:B,2,FALSE)),"")</f>
        <v/>
      </c>
      <c r="H14" s="24"/>
      <c r="I14" s="25" t="str">
        <f>IFERROR(INDEX(Points!$C$2:$H$22, MATCH('Horse 2'!D14,Points!$A$2:$A$22,0), MATCH('Horse 2'!H14,Points!$C$1:$H$1,0)),"")</f>
        <v/>
      </c>
      <c r="J14" s="26">
        <f t="shared" si="0"/>
        <v>0</v>
      </c>
      <c r="K14" s="14"/>
      <c r="L14" s="13"/>
      <c r="M14" s="13"/>
      <c r="N14" s="13"/>
      <c r="O14" s="13"/>
      <c r="P14" s="13"/>
      <c r="Q14" s="13"/>
      <c r="R14" s="13"/>
      <c r="S14" s="13" t="s">
        <v>47</v>
      </c>
      <c r="T14" s="13">
        <v>50</v>
      </c>
    </row>
    <row r="15" spans="1:20">
      <c r="A15" s="43"/>
      <c r="B15" s="21"/>
      <c r="C15" s="28"/>
      <c r="D15" s="22"/>
      <c r="E15" s="23" t="str">
        <f>IFERROR(VLOOKUP(D15,Points!A:B,2,FALSE),"")</f>
        <v/>
      </c>
      <c r="F15" s="41"/>
      <c r="G15" s="23" t="str">
        <f>IF((F15="Y"),(VLOOKUP(D15,Points!A:B,2,FALSE)),"")</f>
        <v/>
      </c>
      <c r="H15" s="27"/>
      <c r="I15" s="25" t="str">
        <f>IFERROR(INDEX(Points!$C$2:$H$22, MATCH('Horse 2'!D15,Points!$A$2:$A$22,0), MATCH('Horse 2'!H15,Points!$C$1:$H$1,0)),"")</f>
        <v/>
      </c>
      <c r="J15" s="26">
        <f t="shared" si="0"/>
        <v>0</v>
      </c>
      <c r="K15" s="14"/>
      <c r="L15" s="13"/>
      <c r="M15" s="13"/>
      <c r="N15" s="13"/>
      <c r="O15" s="13"/>
      <c r="P15" s="13"/>
      <c r="Q15" s="13"/>
      <c r="R15" s="13"/>
      <c r="S15" s="13" t="s">
        <v>48</v>
      </c>
      <c r="T15" s="13">
        <v>50</v>
      </c>
    </row>
    <row r="16" spans="1:20">
      <c r="A16" s="43"/>
      <c r="B16" s="21"/>
      <c r="C16" s="28"/>
      <c r="D16" s="22"/>
      <c r="E16" s="23" t="str">
        <f>IFERROR(VLOOKUP(D16,Points!A:B,2,FALSE),"")</f>
        <v/>
      </c>
      <c r="F16" s="41"/>
      <c r="G16" s="23" t="str">
        <f>IF((F16="Y"),(VLOOKUP(D16,Points!A:B,2,FALSE)),"")</f>
        <v/>
      </c>
      <c r="H16" s="27"/>
      <c r="I16" s="25" t="str">
        <f>IFERROR(INDEX(Points!$C$2:$H$22, MATCH('Horse 2'!D16,Points!$A$2:$A$22,0), MATCH('Horse 2'!H16,Points!$C$1:$H$1,0)),"")</f>
        <v/>
      </c>
      <c r="J16" s="26">
        <f t="shared" si="0"/>
        <v>0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</row>
    <row r="17" spans="1:20">
      <c r="A17" s="43"/>
      <c r="B17" s="21"/>
      <c r="C17" s="21"/>
      <c r="D17" s="22"/>
      <c r="E17" s="23" t="str">
        <f>IFERROR(VLOOKUP(D17,Points!A:B,2,FALSE),"")</f>
        <v/>
      </c>
      <c r="F17" s="41"/>
      <c r="G17" s="23" t="str">
        <f>IF((F17="Y"),(VLOOKUP(D17,Points!A:B,2,FALSE)),"")</f>
        <v/>
      </c>
      <c r="H17" s="24"/>
      <c r="I17" s="25" t="str">
        <f>IFERROR(INDEX(Points!$C$2:$H$22, MATCH('Horse 2'!D17,Points!$A$2:$A$22,0), MATCH('Horse 2'!H17,Points!$C$1:$H$1,0)),"")</f>
        <v/>
      </c>
      <c r="J17" s="26">
        <f t="shared" si="0"/>
        <v>0</v>
      </c>
      <c r="K17" s="14"/>
      <c r="L17" s="13"/>
      <c r="M17" s="13"/>
      <c r="N17" s="13"/>
      <c r="O17" s="13"/>
      <c r="P17" s="13"/>
      <c r="Q17" s="13"/>
      <c r="R17" s="13"/>
      <c r="S17" s="13"/>
      <c r="T17" s="13"/>
    </row>
    <row r="18" spans="1:20">
      <c r="A18" s="43"/>
      <c r="B18" s="21"/>
      <c r="C18" s="21"/>
      <c r="D18" s="22"/>
      <c r="E18" s="23" t="str">
        <f>IFERROR(VLOOKUP(D18,Points!A:B,2,FALSE),"")</f>
        <v/>
      </c>
      <c r="F18" s="41"/>
      <c r="G18" s="23" t="str">
        <f>IF((F18="Y"),(VLOOKUP(D18,Points!A:B,2,FALSE)),"")</f>
        <v/>
      </c>
      <c r="H18" s="24"/>
      <c r="I18" s="25" t="str">
        <f>IFERROR(INDEX(Points!$C$2:$H$22, MATCH('Horse 2'!D18,Points!$A$2:$A$22,0), MATCH('Horse 2'!H18,Points!$C$1:$H$1,0)),"")</f>
        <v/>
      </c>
      <c r="J18" s="26">
        <f t="shared" si="0"/>
        <v>0</v>
      </c>
      <c r="K18" s="14"/>
      <c r="L18" s="13"/>
      <c r="M18" s="13"/>
      <c r="N18" s="13"/>
      <c r="O18" s="13"/>
      <c r="P18" s="13"/>
      <c r="Q18" s="13"/>
      <c r="R18" s="13"/>
      <c r="S18" s="13"/>
      <c r="T18" s="13"/>
    </row>
    <row r="19" spans="1:20">
      <c r="A19" s="43"/>
      <c r="B19" s="21"/>
      <c r="C19" s="21"/>
      <c r="D19" s="22"/>
      <c r="E19" s="23" t="str">
        <f>IFERROR(VLOOKUP(D19,Points!A:B,2,FALSE),"")</f>
        <v/>
      </c>
      <c r="F19" s="41"/>
      <c r="G19" s="23" t="str">
        <f>IF((F19="Y"),(VLOOKUP(D19,Points!A:B,2,FALSE)),"")</f>
        <v/>
      </c>
      <c r="H19" s="27"/>
      <c r="I19" s="25" t="str">
        <f>IFERROR(INDEX(Points!$C$2:$H$22, MATCH('Horse 2'!D19,Points!$A$2:$A$22,0), MATCH('Horse 2'!H19,Points!$C$1:$H$1,0)),"")</f>
        <v/>
      </c>
      <c r="J19" s="26">
        <f t="shared" si="0"/>
        <v>0</v>
      </c>
      <c r="K19" s="14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A20" s="43"/>
      <c r="B20" s="21"/>
      <c r="C20" s="21"/>
      <c r="D20" s="22"/>
      <c r="E20" s="23" t="str">
        <f>IFERROR(VLOOKUP(D20,Points!A:B,2,FALSE),"")</f>
        <v/>
      </c>
      <c r="F20" s="41"/>
      <c r="G20" s="23" t="str">
        <f>IF((F20="Y"),(VLOOKUP(D20,Points!A:B,2,FALSE)),"")</f>
        <v/>
      </c>
      <c r="H20" s="27"/>
      <c r="I20" s="25" t="str">
        <f>IFERROR(INDEX(Points!$C$2:$H$22, MATCH('Horse 2'!D20,Points!$A$2:$A$22,0), MATCH('Horse 2'!H20,Points!$C$1:$H$1,0)),"")</f>
        <v/>
      </c>
      <c r="J20" s="26">
        <f t="shared" si="0"/>
        <v>0</v>
      </c>
      <c r="K20" s="14"/>
      <c r="L20" s="13"/>
      <c r="M20" s="13"/>
      <c r="N20" s="13"/>
      <c r="O20" s="13"/>
      <c r="P20" s="13"/>
      <c r="Q20" s="13"/>
      <c r="R20" s="13"/>
      <c r="S20" s="13"/>
      <c r="T20" s="13"/>
    </row>
    <row r="21" spans="1:20">
      <c r="A21" s="43"/>
      <c r="B21" s="21"/>
      <c r="C21" s="28"/>
      <c r="D21" s="22"/>
      <c r="E21" s="23" t="str">
        <f>IFERROR(VLOOKUP(D21,Points!A:B,2,FALSE),"")</f>
        <v/>
      </c>
      <c r="F21" s="41"/>
      <c r="G21" s="23" t="str">
        <f>IF((F21="Y"),(VLOOKUP(D21,Points!A:B,2,FALSE)),"")</f>
        <v/>
      </c>
      <c r="H21" s="27"/>
      <c r="I21" s="25" t="str">
        <f>IFERROR(INDEX(Points!$C$2:$H$22, MATCH('Horse 2'!D21,Points!$A$2:$A$22,0), MATCH('Horse 2'!H21,Points!$C$1:$H$1,0)),"")</f>
        <v/>
      </c>
      <c r="J21" s="26">
        <f t="shared" si="0"/>
        <v>0</v>
      </c>
      <c r="K21" s="14"/>
      <c r="L21" s="13"/>
      <c r="M21" s="13"/>
      <c r="N21" s="13"/>
      <c r="O21" s="13"/>
      <c r="P21" s="13"/>
      <c r="Q21" s="13"/>
      <c r="R21" s="13"/>
      <c r="S21" s="13"/>
      <c r="T21" s="13"/>
    </row>
    <row r="22" spans="1:20">
      <c r="A22" s="43"/>
      <c r="B22" s="21"/>
      <c r="C22" s="21"/>
      <c r="D22" s="22"/>
      <c r="E22" s="23" t="str">
        <f>IFERROR(VLOOKUP(D22,Points!A:B,2,FALSE),"")</f>
        <v/>
      </c>
      <c r="F22" s="41"/>
      <c r="G22" s="23" t="str">
        <f>IF((F22="Y"),(VLOOKUP(D22,Points!A:B,2,FALSE)),"")</f>
        <v/>
      </c>
      <c r="H22" s="27"/>
      <c r="I22" s="25" t="str">
        <f>IFERROR(INDEX(Points!$C$2:$H$22, MATCH('Horse 2'!D22,Points!$A$2:$A$22,0), MATCH('Horse 2'!H22,Points!$C$1:$H$1,0)),"")</f>
        <v/>
      </c>
      <c r="J22" s="26">
        <f t="shared" si="0"/>
        <v>0</v>
      </c>
      <c r="K22" s="14"/>
      <c r="L22" s="13"/>
      <c r="M22" s="13"/>
      <c r="N22" s="13"/>
      <c r="O22" s="13"/>
      <c r="P22" s="13"/>
      <c r="Q22" s="13"/>
      <c r="R22" s="13"/>
      <c r="S22" s="13"/>
      <c r="T22" s="13"/>
    </row>
    <row r="23" spans="1:20">
      <c r="A23" s="43"/>
      <c r="B23" s="21"/>
      <c r="C23" s="21"/>
      <c r="D23" s="22"/>
      <c r="E23" s="23" t="str">
        <f>IFERROR(VLOOKUP(D23,Points!A:B,2,FALSE),"")</f>
        <v/>
      </c>
      <c r="F23" s="41"/>
      <c r="G23" s="23" t="str">
        <f>IF((F23="Y"),(VLOOKUP(D23,Points!A:B,2,FALSE)),"")</f>
        <v/>
      </c>
      <c r="H23" s="27"/>
      <c r="I23" s="25" t="str">
        <f>IFERROR(INDEX(Points!$C$2:$H$22, MATCH('Horse 2'!D23,Points!$A$2:$A$22,0), MATCH('Horse 2'!H23,Points!$C$1:$H$1,0)),"")</f>
        <v/>
      </c>
      <c r="J23" s="26">
        <f t="shared" si="0"/>
        <v>0</v>
      </c>
      <c r="K23" s="14"/>
      <c r="L23" s="13"/>
      <c r="M23" s="13"/>
      <c r="N23" s="13"/>
      <c r="O23" s="13"/>
      <c r="P23" s="13"/>
      <c r="Q23" s="13"/>
      <c r="R23" s="13"/>
      <c r="S23" s="13"/>
      <c r="T23" s="13"/>
    </row>
    <row r="24" spans="1:20">
      <c r="A24" s="43"/>
      <c r="B24" s="21"/>
      <c r="C24" s="28"/>
      <c r="D24" s="22"/>
      <c r="E24" s="23" t="str">
        <f>IFERROR(VLOOKUP(D24,Points!A:B,2,FALSE),"")</f>
        <v/>
      </c>
      <c r="F24" s="41"/>
      <c r="G24" s="23" t="str">
        <f>IF((F24="Y"),(VLOOKUP(D24,Points!A:B,2,FALSE)),"")</f>
        <v/>
      </c>
      <c r="H24" s="27"/>
      <c r="I24" s="25" t="str">
        <f>IFERROR(INDEX(Points!$C$2:$H$22, MATCH('Horse 2'!D24,Points!$A$2:$A$22,0), MATCH('Horse 2'!H24,Points!$C$1:$H$1,0)),"")</f>
        <v/>
      </c>
      <c r="J24" s="26">
        <f t="shared" si="0"/>
        <v>0</v>
      </c>
      <c r="K24" s="14"/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43"/>
      <c r="B25" s="28"/>
      <c r="C25" s="28"/>
      <c r="D25" s="22"/>
      <c r="E25" s="23" t="str">
        <f>IFERROR(VLOOKUP(D25,Points!A:B,2,FALSE),"")</f>
        <v/>
      </c>
      <c r="F25" s="41"/>
      <c r="G25" s="23" t="str">
        <f>IF((F25="Y"),(VLOOKUP(D25,Points!A:B,2,FALSE)),"")</f>
        <v/>
      </c>
      <c r="H25" s="27"/>
      <c r="I25" s="25" t="str">
        <f>IFERROR(INDEX(Points!$C$2:$H$22, MATCH('Horse 2'!D25,Points!$A$2:$A$22,0), MATCH('Horse 2'!H25,Points!$C$1:$H$1,0)),"")</f>
        <v/>
      </c>
      <c r="J25" s="26">
        <f t="shared" si="0"/>
        <v>0</v>
      </c>
      <c r="K25" s="14"/>
      <c r="L25" s="13"/>
      <c r="M25" s="13"/>
      <c r="N25" s="13"/>
      <c r="O25" s="13"/>
      <c r="P25" s="13"/>
      <c r="Q25" s="13"/>
      <c r="R25" s="13"/>
      <c r="S25" s="13"/>
      <c r="T25" s="13"/>
    </row>
    <row r="26" spans="1:20">
      <c r="A26" s="43"/>
      <c r="B26" s="28"/>
      <c r="C26" s="28"/>
      <c r="D26" s="22"/>
      <c r="E26" s="23" t="str">
        <f>IFERROR(VLOOKUP(D26,Points!A:B,2,FALSE),"")</f>
        <v/>
      </c>
      <c r="F26" s="41"/>
      <c r="G26" s="23" t="str">
        <f>IF((F26="Y"),(VLOOKUP(D26,Points!A:B,2,FALSE)),"")</f>
        <v/>
      </c>
      <c r="H26" s="27"/>
      <c r="I26" s="25" t="str">
        <f>IFERROR(INDEX(Points!$C$2:$H$22, MATCH('Horse 2'!D26,Points!$A$2:$A$22,0), MATCH('Horse 2'!H26,Points!$C$1:$H$1,0)),"")</f>
        <v/>
      </c>
      <c r="J26" s="26">
        <f t="shared" si="0"/>
        <v>0</v>
      </c>
      <c r="K26" s="14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43"/>
      <c r="B27" s="28"/>
      <c r="C27" s="28"/>
      <c r="D27" s="22"/>
      <c r="E27" s="23" t="str">
        <f>IFERROR(VLOOKUP(D27,Points!A:B,2,FALSE),"")</f>
        <v/>
      </c>
      <c r="F27" s="41"/>
      <c r="G27" s="23" t="str">
        <f>IF((F27="Y"),(VLOOKUP(D27,Points!A:B,2,FALSE)),"")</f>
        <v/>
      </c>
      <c r="H27" s="27"/>
      <c r="I27" s="25" t="str">
        <f>IFERROR(INDEX(Points!$C$2:$H$22, MATCH('Horse 2'!D27,Points!$A$2:$A$22,0), MATCH('Horse 2'!H27,Points!$C$1:$H$1,0)),"")</f>
        <v/>
      </c>
      <c r="J27" s="26">
        <f t="shared" si="0"/>
        <v>0</v>
      </c>
      <c r="K27" s="14"/>
      <c r="L27" s="13"/>
      <c r="M27" s="13"/>
      <c r="N27" s="13"/>
      <c r="O27" s="13"/>
      <c r="P27" s="13"/>
      <c r="Q27" s="13"/>
      <c r="R27" s="13"/>
      <c r="S27" s="13"/>
      <c r="T27" s="13"/>
    </row>
    <row r="28" spans="1:20">
      <c r="A28" s="43"/>
      <c r="B28" s="28"/>
      <c r="C28" s="28"/>
      <c r="D28" s="22"/>
      <c r="E28" s="23" t="str">
        <f>IFERROR(VLOOKUP(D28,Points!A:B,2,FALSE),"")</f>
        <v/>
      </c>
      <c r="F28" s="41"/>
      <c r="G28" s="23" t="str">
        <f>IF((F28="Y"),(VLOOKUP(D28,Points!A:B,2,FALSE)),"")</f>
        <v/>
      </c>
      <c r="H28" s="27"/>
      <c r="I28" s="25" t="str">
        <f>IFERROR(INDEX(Points!$C$2:$H$22, MATCH('Horse 2'!D28,Points!$A$2:$A$22,0), MATCH('Horse 2'!H28,Points!$C$1:$H$1,0)),"")</f>
        <v/>
      </c>
      <c r="J28" s="26">
        <f t="shared" si="0"/>
        <v>0</v>
      </c>
      <c r="K28" s="14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43"/>
      <c r="B29" s="28"/>
      <c r="C29" s="28"/>
      <c r="D29" s="22"/>
      <c r="E29" s="23" t="str">
        <f>IFERROR(VLOOKUP(D29,Points!A:B,2,FALSE),"")</f>
        <v/>
      </c>
      <c r="F29" s="41"/>
      <c r="G29" s="23" t="str">
        <f>IF((F29="Y"),(VLOOKUP(D29,Points!A:B,2,FALSE)),"")</f>
        <v/>
      </c>
      <c r="H29" s="27"/>
      <c r="I29" s="25" t="str">
        <f>IFERROR(INDEX(Points!$C$2:$H$22, MATCH('Horse 2'!D29,Points!$A$2:$A$22,0), MATCH('Horse 2'!H29,Points!$C$1:$H$1,0)),"")</f>
        <v/>
      </c>
      <c r="J29" s="26">
        <f t="shared" si="0"/>
        <v>0</v>
      </c>
      <c r="K29" s="14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43"/>
      <c r="B30" s="28"/>
      <c r="C30" s="28"/>
      <c r="D30" s="22"/>
      <c r="E30" s="23" t="str">
        <f>IFERROR(VLOOKUP(D30,Points!A:B,2,FALSE),"")</f>
        <v/>
      </c>
      <c r="F30" s="41"/>
      <c r="G30" s="23" t="str">
        <f>IF((F30="Y"),(VLOOKUP(D30,Points!A:B,2,FALSE)),"")</f>
        <v/>
      </c>
      <c r="H30" s="27"/>
      <c r="I30" s="25" t="str">
        <f>IFERROR(INDEX(Points!$C$2:$H$22, MATCH('Horse 2'!D30,Points!$A$2:$A$22,0), MATCH('Horse 2'!H30,Points!$C$1:$H$1,0)),"")</f>
        <v/>
      </c>
      <c r="J30" s="26">
        <f t="shared" si="0"/>
        <v>0</v>
      </c>
      <c r="K30" s="14"/>
      <c r="L30" s="13"/>
      <c r="M30" s="13"/>
      <c r="N30" s="13"/>
      <c r="O30" s="13"/>
      <c r="P30" s="13"/>
      <c r="Q30" s="13"/>
      <c r="R30" s="13"/>
      <c r="S30" s="13"/>
      <c r="T30" s="13"/>
    </row>
    <row r="31" spans="1:20">
      <c r="A31" s="43"/>
      <c r="B31" s="28"/>
      <c r="C31" s="28"/>
      <c r="D31" s="22"/>
      <c r="E31" s="23" t="str">
        <f>IFERROR(VLOOKUP(D31,Points!A:B,2,FALSE),"")</f>
        <v/>
      </c>
      <c r="F31" s="41"/>
      <c r="G31" s="23" t="str">
        <f>IF((F31="Y"),(VLOOKUP(D31,Points!A:B,2,FALSE)),"")</f>
        <v/>
      </c>
      <c r="H31" s="27"/>
      <c r="I31" s="25" t="str">
        <f>IFERROR(INDEX(Points!$C$2:$H$22, MATCH('Horse 2'!D31,Points!$A$2:$A$22,0), MATCH('Horse 2'!H31,Points!$C$1:$H$1,0)),"")</f>
        <v/>
      </c>
      <c r="J31" s="26">
        <f t="shared" si="0"/>
        <v>0</v>
      </c>
      <c r="K31" s="14"/>
      <c r="L31" s="13"/>
      <c r="M31" s="13"/>
      <c r="N31" s="13"/>
      <c r="O31" s="13"/>
      <c r="P31" s="13"/>
      <c r="Q31" s="13"/>
      <c r="R31" s="13"/>
      <c r="S31" s="13"/>
      <c r="T31" s="13"/>
    </row>
    <row r="32" spans="1:20">
      <c r="A32" s="43"/>
      <c r="B32" s="28"/>
      <c r="C32" s="28"/>
      <c r="D32" s="22"/>
      <c r="E32" s="23" t="str">
        <f>IFERROR(VLOOKUP(D32,Points!A:B,2,FALSE),"")</f>
        <v/>
      </c>
      <c r="F32" s="41"/>
      <c r="G32" s="23" t="str">
        <f>IF((F32="Y"),(VLOOKUP(D32,Points!A:B,2,FALSE)),"")</f>
        <v/>
      </c>
      <c r="H32" s="27"/>
      <c r="I32" s="25" t="str">
        <f>IFERROR(INDEX(Points!$C$2:$H$22, MATCH('Horse 2'!D32,Points!$A$2:$A$22,0), MATCH('Horse 2'!H32,Points!$C$1:$H$1,0)),"")</f>
        <v/>
      </c>
      <c r="J32" s="26">
        <f t="shared" si="0"/>
        <v>0</v>
      </c>
      <c r="K32" s="14"/>
      <c r="L32" s="13"/>
      <c r="M32" s="13"/>
      <c r="N32" s="13"/>
      <c r="O32" s="13"/>
      <c r="P32" s="13"/>
      <c r="Q32" s="13"/>
      <c r="R32" s="13"/>
      <c r="S32" s="13"/>
      <c r="T32" s="13"/>
    </row>
    <row r="33" spans="1:20">
      <c r="A33" s="43"/>
      <c r="B33" s="28"/>
      <c r="C33" s="28"/>
      <c r="D33" s="22"/>
      <c r="E33" s="23" t="str">
        <f>IFERROR(VLOOKUP(D33,Points!A:B,2,FALSE),"")</f>
        <v/>
      </c>
      <c r="F33" s="41"/>
      <c r="G33" s="23" t="str">
        <f>IF((F33="Y"),(VLOOKUP(D33,Points!A:B,2,FALSE)),"")</f>
        <v/>
      </c>
      <c r="H33" s="27"/>
      <c r="I33" s="25" t="str">
        <f>IFERROR(INDEX(Points!$C$2:$H$22, MATCH('Horse 2'!D33,Points!$A$2:$A$22,0), MATCH('Horse 2'!H33,Points!$C$1:$H$1,0)),"")</f>
        <v/>
      </c>
      <c r="J33" s="26">
        <f t="shared" si="0"/>
        <v>0</v>
      </c>
      <c r="K33" s="14"/>
      <c r="L33" s="13"/>
      <c r="M33" s="13"/>
      <c r="N33" s="13"/>
      <c r="O33" s="13"/>
      <c r="P33" s="13"/>
      <c r="Q33" s="13"/>
      <c r="R33" s="13"/>
      <c r="S33" s="13"/>
      <c r="T33" s="13"/>
    </row>
    <row r="34" spans="1:20">
      <c r="A34" s="43"/>
      <c r="B34" s="28"/>
      <c r="C34" s="28"/>
      <c r="D34" s="22"/>
      <c r="E34" s="23" t="str">
        <f>IFERROR(VLOOKUP(D34,Points!A:B,2,FALSE),"")</f>
        <v/>
      </c>
      <c r="F34" s="41"/>
      <c r="G34" s="23" t="str">
        <f>IF((F34="Y"),(VLOOKUP(D34,Points!A:B,2,FALSE)),"")</f>
        <v/>
      </c>
      <c r="H34" s="27"/>
      <c r="I34" s="25" t="str">
        <f>IFERROR(INDEX(Points!$C$2:$H$22, MATCH('Horse 2'!D34,Points!$A$2:$A$22,0), MATCH('Horse 2'!H34,Points!$C$1:$H$1,0)),"")</f>
        <v/>
      </c>
      <c r="J34" s="26">
        <f t="shared" si="0"/>
        <v>0</v>
      </c>
      <c r="K34" s="14"/>
      <c r="L34" s="13"/>
      <c r="M34" s="13"/>
      <c r="N34" s="13"/>
      <c r="O34" s="13"/>
      <c r="P34" s="13"/>
      <c r="Q34" s="13"/>
      <c r="R34" s="13"/>
      <c r="S34" s="13"/>
      <c r="T34" s="13"/>
    </row>
    <row r="35" spans="1:20">
      <c r="A35" s="43"/>
      <c r="B35" s="28"/>
      <c r="C35" s="28"/>
      <c r="D35" s="22"/>
      <c r="E35" s="23" t="str">
        <f>IFERROR(VLOOKUP(D35,Points!A:B,2,FALSE),"")</f>
        <v/>
      </c>
      <c r="F35" s="41"/>
      <c r="G35" s="23" t="str">
        <f>IF((F35="Y"),(VLOOKUP(D35,Points!A:B,2,FALSE)),"")</f>
        <v/>
      </c>
      <c r="H35" s="27"/>
      <c r="I35" s="25" t="str">
        <f>IFERROR(INDEX(Points!$C$2:$H$22, MATCH('Horse 2'!D35,Points!$A$2:$A$22,0), MATCH('Horse 2'!H35,Points!$C$1:$H$1,0)),"")</f>
        <v/>
      </c>
      <c r="J35" s="26">
        <f t="shared" si="0"/>
        <v>0</v>
      </c>
      <c r="K35" s="14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s="43"/>
      <c r="B36" s="28"/>
      <c r="C36" s="28"/>
      <c r="D36" s="22"/>
      <c r="E36" s="23" t="str">
        <f>IFERROR(VLOOKUP(D36,Points!A:B,2,FALSE),"")</f>
        <v/>
      </c>
      <c r="F36" s="41"/>
      <c r="G36" s="23" t="str">
        <f>IF((F36="Y"),(VLOOKUP(D36,Points!A:B,2,FALSE)),"")</f>
        <v/>
      </c>
      <c r="H36" s="27"/>
      <c r="I36" s="25" t="str">
        <f>IFERROR(INDEX(Points!$C$2:$H$22, MATCH('Horse 2'!D36,Points!$A$2:$A$22,0), MATCH('Horse 2'!H36,Points!$C$1:$H$1,0)),"")</f>
        <v/>
      </c>
      <c r="J36" s="26">
        <f t="shared" si="0"/>
        <v>0</v>
      </c>
      <c r="K36" s="14"/>
      <c r="L36" s="13"/>
      <c r="M36" s="13"/>
      <c r="N36" s="13"/>
      <c r="O36" s="13"/>
      <c r="P36" s="13"/>
      <c r="Q36" s="13"/>
      <c r="R36" s="13"/>
      <c r="S36" s="13"/>
      <c r="T36" s="13"/>
    </row>
    <row r="37" spans="1:20">
      <c r="A37" s="43"/>
      <c r="B37" s="28"/>
      <c r="C37" s="28"/>
      <c r="D37" s="22"/>
      <c r="E37" s="23" t="str">
        <f>IFERROR(VLOOKUP(D37,Points!A:B,2,FALSE),"")</f>
        <v/>
      </c>
      <c r="F37" s="41"/>
      <c r="G37" s="23" t="str">
        <f>IF((F37="Y"),(VLOOKUP(D37,Points!A:B,2,FALSE)),"")</f>
        <v/>
      </c>
      <c r="H37" s="27"/>
      <c r="I37" s="25" t="str">
        <f>IFERROR(INDEX(Points!$C$2:$H$22, MATCH('Horse 2'!D37,Points!$A$2:$A$22,0), MATCH('Horse 2'!H37,Points!$C$1:$H$1,0)),"")</f>
        <v/>
      </c>
      <c r="J37" s="26">
        <f t="shared" si="0"/>
        <v>0</v>
      </c>
      <c r="K37" s="14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43"/>
      <c r="B38" s="28"/>
      <c r="C38" s="28"/>
      <c r="D38" s="22"/>
      <c r="E38" s="23" t="str">
        <f>IFERROR(VLOOKUP(D38,Points!A:B,2,FALSE),"")</f>
        <v/>
      </c>
      <c r="F38" s="41"/>
      <c r="G38" s="23" t="str">
        <f>IF((F38="Y"),(VLOOKUP(D38,Points!A:B,2,FALSE)),"")</f>
        <v/>
      </c>
      <c r="H38" s="27"/>
      <c r="I38" s="25" t="str">
        <f>IFERROR(INDEX(Points!$C$2:$H$22, MATCH('Horse 2'!D38,Points!$A$2:$A$22,0), MATCH('Horse 2'!H38,Points!$C$1:$H$1,0)),"")</f>
        <v/>
      </c>
      <c r="J38" s="26">
        <f t="shared" si="0"/>
        <v>0</v>
      </c>
      <c r="K38" s="14"/>
      <c r="L38" s="13"/>
      <c r="M38" s="13"/>
      <c r="N38" s="13"/>
      <c r="O38" s="13"/>
      <c r="P38" s="13"/>
      <c r="Q38" s="13"/>
      <c r="R38" s="13"/>
      <c r="S38" s="13"/>
      <c r="T38" s="13"/>
    </row>
    <row r="39" spans="1:20">
      <c r="A39" s="43"/>
      <c r="B39" s="28"/>
      <c r="C39" s="28"/>
      <c r="D39" s="22"/>
      <c r="E39" s="23" t="str">
        <f>IFERROR(VLOOKUP(D39,Points!A:B,2,FALSE),"")</f>
        <v/>
      </c>
      <c r="F39" s="41"/>
      <c r="G39" s="23" t="str">
        <f>IF((F39="Y"),(VLOOKUP(D39,Points!A:B,2,FALSE)),"")</f>
        <v/>
      </c>
      <c r="H39" s="27"/>
      <c r="I39" s="25" t="str">
        <f>IFERROR(INDEX(Points!$C$2:$H$22, MATCH('Horse 2'!D39,Points!$A$2:$A$22,0), MATCH('Horse 2'!H39,Points!$C$1:$H$1,0)),"")</f>
        <v/>
      </c>
      <c r="J39" s="26">
        <f t="shared" si="0"/>
        <v>0</v>
      </c>
      <c r="K39" s="14"/>
      <c r="L39" s="13"/>
      <c r="M39" s="13"/>
      <c r="N39" s="13"/>
      <c r="O39" s="13"/>
      <c r="P39" s="13"/>
      <c r="Q39" s="13"/>
      <c r="R39" s="13"/>
      <c r="S39" s="13"/>
      <c r="T39" s="13"/>
    </row>
    <row r="40" spans="1:20">
      <c r="A40" s="43"/>
      <c r="B40" s="28"/>
      <c r="C40" s="28"/>
      <c r="D40" s="22"/>
      <c r="E40" s="23" t="str">
        <f>IFERROR(VLOOKUP(D40,Points!A:B,2,FALSE),"")</f>
        <v/>
      </c>
      <c r="F40" s="41"/>
      <c r="G40" s="23" t="str">
        <f>IF((F40="Y"),(VLOOKUP(D40,Points!A:B,2,FALSE)),"")</f>
        <v/>
      </c>
      <c r="H40" s="27"/>
      <c r="I40" s="25" t="str">
        <f>IFERROR(INDEX(Points!$C$2:$H$22, MATCH('Horse 2'!D40,Points!$A$2:$A$22,0), MATCH('Horse 2'!H40,Points!$C$1:$H$1,0)),"")</f>
        <v/>
      </c>
      <c r="J40" s="26">
        <f t="shared" si="0"/>
        <v>0</v>
      </c>
      <c r="K40" s="14"/>
      <c r="L40" s="13"/>
      <c r="M40" s="13"/>
      <c r="N40" s="13"/>
      <c r="O40" s="13"/>
      <c r="P40" s="13"/>
      <c r="Q40" s="13"/>
      <c r="R40" s="13"/>
      <c r="S40" s="13"/>
      <c r="T40" s="13"/>
    </row>
    <row r="41" spans="1:20">
      <c r="A41" s="43"/>
      <c r="B41" s="28"/>
      <c r="C41" s="28"/>
      <c r="D41" s="22"/>
      <c r="E41" s="23" t="str">
        <f>IFERROR(VLOOKUP(D41,Points!A:B,2,FALSE),"")</f>
        <v/>
      </c>
      <c r="F41" s="41"/>
      <c r="G41" s="23" t="str">
        <f>IF((F41="Y"),(VLOOKUP(D41,Points!A:B,2,FALSE)),"")</f>
        <v/>
      </c>
      <c r="H41" s="27"/>
      <c r="I41" s="25" t="str">
        <f>IFERROR(INDEX(Points!$C$2:$H$22, MATCH('Horse 2'!D41,Points!$A$2:$A$22,0), MATCH('Horse 2'!H41,Points!$C$1:$H$1,0)),"")</f>
        <v/>
      </c>
      <c r="J41" s="26">
        <f t="shared" si="0"/>
        <v>0</v>
      </c>
      <c r="K41" s="14"/>
      <c r="L41" s="13"/>
      <c r="M41" s="13"/>
      <c r="N41" s="13"/>
      <c r="O41" s="13"/>
      <c r="P41" s="13"/>
      <c r="Q41" s="13"/>
      <c r="R41" s="13"/>
      <c r="S41" s="13"/>
      <c r="T41" s="13"/>
    </row>
    <row r="42" spans="1:20">
      <c r="A42" s="43"/>
      <c r="B42" s="28"/>
      <c r="C42" s="28"/>
      <c r="D42" s="22"/>
      <c r="E42" s="23" t="str">
        <f>IFERROR(VLOOKUP(D42,Points!A:B,2,FALSE),"")</f>
        <v/>
      </c>
      <c r="F42" s="41"/>
      <c r="G42" s="23" t="str">
        <f>IF((F42="Y"),(VLOOKUP(D42,Points!A:B,2,FALSE)),"")</f>
        <v/>
      </c>
      <c r="H42" s="27"/>
      <c r="I42" s="25" t="str">
        <f>IFERROR(INDEX(Points!$C$2:$H$22, MATCH('Horse 2'!D42,Points!$A$2:$A$22,0), MATCH('Horse 2'!H42,Points!$C$1:$H$1,0)),"")</f>
        <v/>
      </c>
      <c r="J42" s="26">
        <f t="shared" si="0"/>
        <v>0</v>
      </c>
      <c r="K42" s="14"/>
      <c r="L42" s="13"/>
      <c r="M42" s="13"/>
      <c r="N42" s="13"/>
      <c r="O42" s="13"/>
      <c r="P42" s="13"/>
      <c r="Q42" s="13"/>
      <c r="R42" s="13"/>
      <c r="S42" s="13"/>
      <c r="T42" s="13"/>
    </row>
    <row r="43" spans="1:20">
      <c r="A43" s="43"/>
      <c r="B43" s="28"/>
      <c r="C43" s="28"/>
      <c r="D43" s="22"/>
      <c r="E43" s="23" t="str">
        <f>IFERROR(VLOOKUP(D43,Points!A:B,2,FALSE),"")</f>
        <v/>
      </c>
      <c r="F43" s="41"/>
      <c r="G43" s="23" t="str">
        <f>IF((F43="Y"),(VLOOKUP(D43,Points!A:B,2,FALSE)),"")</f>
        <v/>
      </c>
      <c r="H43" s="27"/>
      <c r="I43" s="25" t="str">
        <f>IFERROR(INDEX(Points!$C$2:$H$22, MATCH('Horse 2'!D43,Points!$A$2:$A$22,0), MATCH('Horse 2'!H43,Points!$C$1:$H$1,0)),"")</f>
        <v/>
      </c>
      <c r="J43" s="26">
        <f t="shared" si="0"/>
        <v>0</v>
      </c>
      <c r="K43" s="14"/>
      <c r="L43" s="13"/>
      <c r="M43" s="13"/>
      <c r="N43" s="13"/>
      <c r="O43" s="13"/>
      <c r="P43" s="13"/>
      <c r="Q43" s="13"/>
      <c r="R43" s="13"/>
      <c r="S43" s="13"/>
      <c r="T43" s="13"/>
    </row>
    <row r="44" spans="1:20">
      <c r="A44" s="43"/>
      <c r="B44" s="28"/>
      <c r="C44" s="28"/>
      <c r="D44" s="22"/>
      <c r="E44" s="23" t="str">
        <f>IFERROR(VLOOKUP(D44,Points!A:B,2,FALSE),"")</f>
        <v/>
      </c>
      <c r="F44" s="41"/>
      <c r="G44" s="23" t="str">
        <f>IF((F44="Y"),(VLOOKUP(D44,Points!A:B,2,FALSE)),"")</f>
        <v/>
      </c>
      <c r="H44" s="27"/>
      <c r="I44" s="25" t="str">
        <f>IFERROR(INDEX(Points!$C$2:$H$22, MATCH('Horse 2'!D44,Points!$A$2:$A$22,0), MATCH('Horse 2'!H44,Points!$C$1:$H$1,0)),"")</f>
        <v/>
      </c>
      <c r="J44" s="26">
        <f t="shared" si="0"/>
        <v>0</v>
      </c>
      <c r="K44" s="14"/>
      <c r="L44" s="13"/>
      <c r="M44" s="13"/>
      <c r="N44" s="13"/>
      <c r="O44" s="13"/>
      <c r="P44" s="13"/>
      <c r="Q44" s="13"/>
      <c r="R44" s="13"/>
      <c r="S44" s="13"/>
      <c r="T44" s="13"/>
    </row>
    <row r="45" spans="1:20">
      <c r="A45" s="43"/>
      <c r="B45" s="28"/>
      <c r="C45" s="28"/>
      <c r="D45" s="22"/>
      <c r="E45" s="23" t="str">
        <f>IFERROR(VLOOKUP(D45,Points!A:B,2,FALSE),"")</f>
        <v/>
      </c>
      <c r="F45" s="41"/>
      <c r="G45" s="23" t="str">
        <f>IF((F45="Y"),(VLOOKUP(D45,Points!A:B,2,FALSE)),"")</f>
        <v/>
      </c>
      <c r="H45" s="27"/>
      <c r="I45" s="25" t="str">
        <f>IFERROR(INDEX(Points!$C$2:$H$22, MATCH('Horse 2'!D45,Points!$A$2:$A$22,0), MATCH('Horse 2'!H45,Points!$C$1:$H$1,0)),"")</f>
        <v/>
      </c>
      <c r="J45" s="26">
        <f t="shared" si="0"/>
        <v>0</v>
      </c>
      <c r="K45" s="14"/>
      <c r="L45" s="13"/>
      <c r="M45" s="13"/>
      <c r="N45" s="13"/>
      <c r="O45" s="13"/>
      <c r="P45" s="13"/>
      <c r="Q45" s="13"/>
      <c r="R45" s="13"/>
      <c r="S45" s="13"/>
      <c r="T45" s="13"/>
    </row>
    <row r="46" spans="1:20">
      <c r="A46" s="43"/>
      <c r="B46" s="28"/>
      <c r="C46" s="28"/>
      <c r="D46" s="22"/>
      <c r="E46" s="23"/>
      <c r="F46" s="41"/>
      <c r="G46" s="23" t="str">
        <f>IF((F46="Y"),(VLOOKUP(D46,Points!A:B,2,FALSE)),"")</f>
        <v/>
      </c>
      <c r="H46" s="27"/>
      <c r="I46" s="25" t="str">
        <f>IFERROR(INDEX(Points!$C$2:$H$22, MATCH('Horse 2'!D46,Points!$A$2:$A$22,0), MATCH('Horse 2'!H46,Points!$C$1:$H$1,0)),"")</f>
        <v/>
      </c>
      <c r="J46" s="26">
        <f t="shared" si="0"/>
        <v>0</v>
      </c>
      <c r="K46" s="14"/>
      <c r="L46" s="13"/>
      <c r="M46" s="13"/>
      <c r="N46" s="13"/>
      <c r="O46" s="13"/>
      <c r="P46" s="13"/>
      <c r="Q46" s="13"/>
      <c r="R46" s="13"/>
      <c r="S46" s="13"/>
      <c r="T46" s="13"/>
    </row>
    <row r="47" spans="1:20">
      <c r="A47" s="43"/>
      <c r="B47" s="28"/>
      <c r="C47" s="28"/>
      <c r="D47" s="22"/>
      <c r="E47" s="23"/>
      <c r="F47" s="41"/>
      <c r="G47" s="23" t="str">
        <f>IF((F47="Y"),(VLOOKUP(D47,Points!A:B,2,FALSE)),"")</f>
        <v/>
      </c>
      <c r="H47" s="27"/>
      <c r="I47" s="25" t="str">
        <f>IFERROR(INDEX(Points!$C$2:$H$22, MATCH('Horse 2'!D47,Points!$A$2:$A$22,0), MATCH('Horse 2'!H47,Points!$C$1:$H$1,0)),"")</f>
        <v/>
      </c>
      <c r="J47" s="26">
        <f t="shared" si="0"/>
        <v>0</v>
      </c>
      <c r="K47" s="14"/>
      <c r="L47" s="13"/>
      <c r="M47" s="13"/>
      <c r="N47" s="13"/>
      <c r="O47" s="13"/>
      <c r="P47" s="13"/>
      <c r="Q47" s="13"/>
      <c r="R47" s="13"/>
      <c r="S47" s="13"/>
      <c r="T47" s="13"/>
    </row>
    <row r="48" spans="1:20">
      <c r="A48" s="43"/>
      <c r="B48" s="28"/>
      <c r="C48" s="28"/>
      <c r="D48" s="22"/>
      <c r="E48" s="23"/>
      <c r="F48" s="41"/>
      <c r="G48" s="23" t="str">
        <f>IF((F48="Y"),(VLOOKUP(D48,Points!A:B,2,FALSE)),"")</f>
        <v/>
      </c>
      <c r="H48" s="27"/>
      <c r="I48" s="25" t="str">
        <f>IFERROR(INDEX(Points!$C$2:$H$22, MATCH('Horse 2'!D48,Points!$A$2:$A$22,0), MATCH('Horse 2'!H48,Points!$C$1:$H$1,0)),"")</f>
        <v/>
      </c>
      <c r="J48" s="26">
        <f t="shared" si="0"/>
        <v>0</v>
      </c>
      <c r="K48" s="14"/>
      <c r="L48" s="13"/>
      <c r="M48" s="13"/>
      <c r="N48" s="13"/>
      <c r="O48" s="13"/>
      <c r="P48" s="13"/>
      <c r="Q48" s="13"/>
      <c r="R48" s="13"/>
      <c r="S48" s="13"/>
      <c r="T48" s="13"/>
    </row>
    <row r="49" spans="1:20">
      <c r="A49" s="43"/>
      <c r="B49" s="28"/>
      <c r="C49" s="28"/>
      <c r="D49" s="22"/>
      <c r="E49" s="23"/>
      <c r="F49" s="41"/>
      <c r="G49" s="23" t="str">
        <f>IF((F49="Y"),(VLOOKUP(D49,Points!A:B,2,FALSE)),"")</f>
        <v/>
      </c>
      <c r="H49" s="27"/>
      <c r="I49" s="25" t="str">
        <f>IFERROR(INDEX(Points!$C$2:$H$22, MATCH('Horse 2'!D49,Points!$A$2:$A$22,0), MATCH('Horse 2'!H49,Points!$C$1:$H$1,0)),"")</f>
        <v/>
      </c>
      <c r="J49" s="26">
        <f t="shared" si="0"/>
        <v>0</v>
      </c>
      <c r="K49" s="14"/>
      <c r="L49" s="13"/>
      <c r="M49" s="13"/>
      <c r="N49" s="13"/>
      <c r="O49" s="13"/>
      <c r="P49" s="13"/>
      <c r="Q49" s="13"/>
      <c r="R49" s="13"/>
      <c r="S49" s="13"/>
      <c r="T49" s="13"/>
    </row>
    <row r="50" spans="1:20">
      <c r="A50" s="43"/>
      <c r="B50" s="28"/>
      <c r="C50" s="28"/>
      <c r="D50" s="22"/>
      <c r="E50" s="23"/>
      <c r="F50" s="41"/>
      <c r="G50" s="23" t="str">
        <f>IF((F50="Y"),(VLOOKUP(D50,Points!A:B,2,FALSE)),"")</f>
        <v/>
      </c>
      <c r="H50" s="27"/>
      <c r="I50" s="25" t="str">
        <f>IFERROR(INDEX(Points!$C$2:$H$22, MATCH('Horse 2'!D50,Points!$A$2:$A$22,0), MATCH('Horse 2'!H50,Points!$C$1:$H$1,0)),"")</f>
        <v/>
      </c>
      <c r="J50" s="26">
        <f t="shared" si="0"/>
        <v>0</v>
      </c>
      <c r="K50" s="14"/>
      <c r="L50" s="13"/>
      <c r="M50" s="13"/>
      <c r="N50" s="13"/>
      <c r="O50" s="13"/>
      <c r="P50" s="13"/>
      <c r="Q50" s="13"/>
      <c r="R50" s="13"/>
      <c r="S50" s="13"/>
      <c r="T50" s="13"/>
    </row>
    <row r="51" spans="1:20">
      <c r="A51" s="43"/>
      <c r="B51" s="28"/>
      <c r="C51" s="28"/>
      <c r="D51" s="22"/>
      <c r="E51" s="23" t="str">
        <f>IFERROR(VLOOKUP(D51,Points!A:B,2,FALSE),"")</f>
        <v/>
      </c>
      <c r="F51" s="41"/>
      <c r="G51" s="23" t="str">
        <f>IF((F51="Y"),(VLOOKUP(D51,Points!A:B,2,FALSE)),"")</f>
        <v/>
      </c>
      <c r="H51" s="27"/>
      <c r="I51" s="25" t="str">
        <f>IFERROR(INDEX(Points!$C$2:$H$22, MATCH('Horse 2'!D51,Points!$A$2:$A$22,0), MATCH('Horse 2'!H51,Points!$C$1:$H$1,0)),"")</f>
        <v/>
      </c>
      <c r="J51" s="26">
        <f t="shared" si="0"/>
        <v>0</v>
      </c>
      <c r="K51" s="14"/>
      <c r="L51" s="13"/>
      <c r="M51" s="13"/>
      <c r="N51" s="13"/>
      <c r="O51" s="13"/>
      <c r="P51" s="13"/>
      <c r="Q51" s="13"/>
      <c r="R51" s="13"/>
      <c r="S51" s="13"/>
      <c r="T51" s="13"/>
    </row>
    <row r="52" spans="1:20">
      <c r="A52" s="43"/>
      <c r="B52" s="28"/>
      <c r="C52" s="28"/>
      <c r="D52" s="22"/>
      <c r="E52" s="23" t="str">
        <f>IFERROR(VLOOKUP(D52,Points!A:B,2,FALSE),"")</f>
        <v/>
      </c>
      <c r="F52" s="41"/>
      <c r="G52" s="23" t="str">
        <f>IF((F52="Y"),(VLOOKUP(D52,Points!A:B,2,FALSE)),"")</f>
        <v/>
      </c>
      <c r="H52" s="27"/>
      <c r="I52" s="25" t="str">
        <f>IFERROR(INDEX(Points!$C$2:$H$22, MATCH('Horse 2'!D52,Points!$A$2:$A$22,0), MATCH('Horse 2'!H52,Points!$C$1:$H$1,0)),"")</f>
        <v/>
      </c>
      <c r="J52" s="26">
        <f t="shared" si="0"/>
        <v>0</v>
      </c>
      <c r="K52" s="14"/>
      <c r="L52" s="13"/>
      <c r="M52" s="13"/>
      <c r="N52" s="13"/>
      <c r="O52" s="13"/>
      <c r="P52" s="13"/>
      <c r="Q52" s="13"/>
      <c r="R52" s="13"/>
      <c r="S52" s="13"/>
      <c r="T52" s="13"/>
    </row>
    <row r="53" spans="1:20">
      <c r="A53" s="43"/>
      <c r="B53" s="28"/>
      <c r="C53" s="28"/>
      <c r="D53" s="22"/>
      <c r="E53" s="23" t="str">
        <f>IFERROR(VLOOKUP(D53,Points!A:B,2,FALSE),"")</f>
        <v/>
      </c>
      <c r="F53" s="41"/>
      <c r="G53" s="23" t="str">
        <f>IF((F53="Y"),(VLOOKUP(D53,Points!A:B,2,FALSE)),"")</f>
        <v/>
      </c>
      <c r="H53" s="27"/>
      <c r="I53" s="25" t="str">
        <f>IFERROR(INDEX(Points!$C$2:$H$22, MATCH('Horse 2'!D53,Points!$A$2:$A$22,0), MATCH('Horse 2'!H53,Points!$C$1:$H$1,0)),"")</f>
        <v/>
      </c>
      <c r="J53" s="26">
        <f t="shared" si="0"/>
        <v>0</v>
      </c>
      <c r="K53" s="14"/>
      <c r="L53" s="13"/>
      <c r="M53" s="13"/>
      <c r="N53" s="13"/>
      <c r="O53" s="13"/>
      <c r="P53" s="13"/>
      <c r="Q53" s="13"/>
      <c r="R53" s="13"/>
      <c r="S53" s="13"/>
      <c r="T53" s="13"/>
    </row>
    <row r="54" spans="1:20">
      <c r="A54" s="43"/>
      <c r="B54" s="28"/>
      <c r="C54" s="28"/>
      <c r="D54" s="22"/>
      <c r="E54" s="23" t="str">
        <f>IFERROR(VLOOKUP(D54,Points!A:B,2,FALSE),"")</f>
        <v/>
      </c>
      <c r="F54" s="41"/>
      <c r="G54" s="23" t="str">
        <f>IF((F54="Y"),(VLOOKUP(D54,Points!A:B,2,FALSE)),"")</f>
        <v/>
      </c>
      <c r="H54" s="27"/>
      <c r="I54" s="25" t="str">
        <f>IFERROR(INDEX(Points!$C$2:$H$22, MATCH('Horse 2'!D54,Points!$A$2:$A$22,0), MATCH('Horse 2'!H54,Points!$C$1:$H$1,0)),"")</f>
        <v/>
      </c>
      <c r="J54" s="26">
        <f t="shared" si="0"/>
        <v>0</v>
      </c>
      <c r="K54" s="14"/>
      <c r="L54" s="13"/>
      <c r="M54" s="13"/>
      <c r="N54" s="13"/>
      <c r="O54" s="13"/>
      <c r="P54" s="13"/>
      <c r="Q54" s="13"/>
      <c r="R54" s="13"/>
      <c r="S54" s="13"/>
      <c r="T54" s="13"/>
    </row>
    <row r="55" spans="1:20">
      <c r="A55" s="43"/>
      <c r="B55" s="28"/>
      <c r="C55" s="28"/>
      <c r="D55" s="22"/>
      <c r="E55" s="23" t="str">
        <f>IFERROR(VLOOKUP(D55,Points!A:B,2,FALSE),"")</f>
        <v/>
      </c>
      <c r="F55" s="41"/>
      <c r="G55" s="23" t="str">
        <f>IF((F55="Y"),(VLOOKUP(D55,Points!A:B,2,FALSE)),"")</f>
        <v/>
      </c>
      <c r="H55" s="27"/>
      <c r="I55" s="25" t="str">
        <f>IFERROR(INDEX(Points!$C$2:$H$22, MATCH('Horse 2'!D55,Points!$A$2:$A$22,0), MATCH('Horse 2'!H55,Points!$C$1:$H$1,0)),"")</f>
        <v/>
      </c>
      <c r="J55" s="26">
        <f t="shared" si="0"/>
        <v>0</v>
      </c>
      <c r="K55" s="14"/>
      <c r="L55" s="13"/>
      <c r="M55" s="13"/>
      <c r="N55" s="13"/>
      <c r="O55" s="13"/>
      <c r="P55" s="13"/>
      <c r="Q55" s="13"/>
      <c r="R55" s="13"/>
      <c r="S55" s="13"/>
      <c r="T55" s="13"/>
    </row>
    <row r="56" spans="1:20">
      <c r="A56" s="43"/>
      <c r="B56" s="28"/>
      <c r="C56" s="28"/>
      <c r="D56" s="22"/>
      <c r="E56" s="23" t="str">
        <f>IFERROR(VLOOKUP(D56,Points!A:B,2,FALSE),"")</f>
        <v/>
      </c>
      <c r="F56" s="41"/>
      <c r="G56" s="23" t="str">
        <f>IF((F56="Y"),(VLOOKUP(D56,Points!A:B,2,FALSE)),"")</f>
        <v/>
      </c>
      <c r="H56" s="27"/>
      <c r="I56" s="25" t="str">
        <f>IFERROR(INDEX(Points!$C$2:$H$22, MATCH('Horse 2'!D56,Points!$A$2:$A$22,0), MATCH('Horse 2'!H56,Points!$C$1:$H$1,0)),"")</f>
        <v/>
      </c>
      <c r="J56" s="26">
        <f t="shared" si="0"/>
        <v>0</v>
      </c>
      <c r="K56" s="14"/>
      <c r="L56" s="13"/>
      <c r="M56" s="13"/>
      <c r="N56" s="13"/>
      <c r="O56" s="13"/>
      <c r="P56" s="13"/>
      <c r="Q56" s="13"/>
      <c r="R56" s="13"/>
      <c r="S56" s="13"/>
      <c r="T56" s="13"/>
    </row>
    <row r="57" spans="1:20">
      <c r="A57" s="43"/>
      <c r="B57" s="28"/>
      <c r="C57" s="28"/>
      <c r="D57" s="22"/>
      <c r="E57" s="23" t="str">
        <f>IFERROR(VLOOKUP(D57,Points!A:B,2,FALSE),"")</f>
        <v/>
      </c>
      <c r="F57" s="41"/>
      <c r="G57" s="23" t="str">
        <f>IF((F57="Y"),(VLOOKUP(D57,Points!A:B,2,FALSE)),"")</f>
        <v/>
      </c>
      <c r="H57" s="27"/>
      <c r="I57" s="25" t="str">
        <f>IFERROR(INDEX(Points!$C$2:$H$22, MATCH('Horse 2'!D57,Points!$A$2:$A$22,0), MATCH('Horse 2'!H57,Points!$C$1:$H$1,0)),"")</f>
        <v/>
      </c>
      <c r="J57" s="26">
        <f t="shared" si="0"/>
        <v>0</v>
      </c>
      <c r="K57" s="14"/>
      <c r="L57" s="13"/>
      <c r="M57" s="13"/>
      <c r="N57" s="13"/>
      <c r="O57" s="13"/>
      <c r="P57" s="13"/>
      <c r="Q57" s="13"/>
      <c r="R57" s="13"/>
      <c r="S57" s="13"/>
      <c r="T57" s="13"/>
    </row>
    <row r="58" spans="1:20">
      <c r="A58" s="43"/>
      <c r="B58" s="28"/>
      <c r="C58" s="28"/>
      <c r="D58" s="22"/>
      <c r="E58" s="23" t="str">
        <f>IFERROR(VLOOKUP(D58,Points!A:B,2,FALSE),"")</f>
        <v/>
      </c>
      <c r="F58" s="41"/>
      <c r="G58" s="23" t="str">
        <f>IF((F58="Y"),(VLOOKUP(D58,Points!A:B,2,FALSE)),"")</f>
        <v/>
      </c>
      <c r="H58" s="27"/>
      <c r="I58" s="25" t="str">
        <f>IFERROR(INDEX(Points!$C$2:$H$22, MATCH('Horse 2'!D58,Points!$A$2:$A$22,0), MATCH('Horse 2'!H58,Points!$C$1:$H$1,0)),"")</f>
        <v/>
      </c>
      <c r="J58" s="26">
        <f t="shared" si="0"/>
        <v>0</v>
      </c>
      <c r="K58" s="14"/>
      <c r="L58" s="13"/>
      <c r="M58" s="13"/>
      <c r="N58" s="13"/>
      <c r="O58" s="13"/>
      <c r="P58" s="13"/>
      <c r="Q58" s="13"/>
      <c r="R58" s="13"/>
      <c r="S58" s="13"/>
      <c r="T58" s="13"/>
    </row>
    <row r="59" spans="1:20">
      <c r="A59" s="43"/>
      <c r="B59" s="28"/>
      <c r="C59" s="28"/>
      <c r="D59" s="22"/>
      <c r="E59" s="23" t="str">
        <f>IFERROR(VLOOKUP(D59,Points!A:B,2,FALSE),"")</f>
        <v/>
      </c>
      <c r="F59" s="41"/>
      <c r="G59" s="23" t="str">
        <f>IF((F59="Y"),(VLOOKUP(D59,Points!A:B,2,FALSE)),"")</f>
        <v/>
      </c>
      <c r="H59" s="27"/>
      <c r="I59" s="25" t="str">
        <f>IFERROR(INDEX(Points!$C$2:$H$22, MATCH('Horse 2'!D59,Points!$A$2:$A$22,0), MATCH('Horse 2'!H59,Points!$C$1:$H$1,0)),"")</f>
        <v/>
      </c>
      <c r="J59" s="26">
        <f t="shared" si="0"/>
        <v>0</v>
      </c>
      <c r="K59" s="14"/>
      <c r="L59" s="13"/>
      <c r="M59" s="13"/>
      <c r="N59" s="13"/>
      <c r="O59" s="13"/>
      <c r="P59" s="13"/>
      <c r="Q59" s="13"/>
      <c r="R59" s="13"/>
      <c r="S59" s="13"/>
      <c r="T59" s="13"/>
    </row>
    <row r="60" spans="1:20">
      <c r="A60" s="43"/>
      <c r="B60" s="28"/>
      <c r="C60" s="28"/>
      <c r="D60" s="22"/>
      <c r="E60" s="23" t="str">
        <f>IFERROR(VLOOKUP(D60,Points!A:B,2,FALSE),"")</f>
        <v/>
      </c>
      <c r="F60" s="41"/>
      <c r="G60" s="23" t="str">
        <f>IF((F60="Y"),(VLOOKUP(D60,Points!A:B,2,FALSE)),"")</f>
        <v/>
      </c>
      <c r="H60" s="27"/>
      <c r="I60" s="25" t="str">
        <f>IFERROR(INDEX(Points!$C$2:$H$22, MATCH('Horse 2'!D60,Points!$A$2:$A$22,0), MATCH('Horse 2'!H60,Points!$C$1:$H$1,0)),"")</f>
        <v/>
      </c>
      <c r="J60" s="26">
        <f t="shared" si="0"/>
        <v>0</v>
      </c>
      <c r="K60" s="14"/>
      <c r="L60" s="13"/>
      <c r="M60" s="13"/>
      <c r="N60" s="13"/>
      <c r="O60" s="13"/>
      <c r="P60" s="13"/>
      <c r="Q60" s="13"/>
      <c r="R60" s="13"/>
      <c r="S60" s="13"/>
      <c r="T60" s="13"/>
    </row>
    <row r="61" spans="1:20">
      <c r="A61" s="43"/>
      <c r="B61" s="28"/>
      <c r="C61" s="28"/>
      <c r="D61" s="22"/>
      <c r="E61" s="23" t="str">
        <f>IFERROR(VLOOKUP(D61,Points!A:B,2,FALSE),"")</f>
        <v/>
      </c>
      <c r="F61" s="41"/>
      <c r="G61" s="23" t="str">
        <f>IF((F61="Y"),(VLOOKUP(D61,Points!A:B,2,FALSE)),"")</f>
        <v/>
      </c>
      <c r="H61" s="27"/>
      <c r="I61" s="25" t="str">
        <f>IFERROR(INDEX(Points!$C$2:$H$22, MATCH('Horse 2'!D61,Points!$A$2:$A$22,0), MATCH('Horse 2'!H61,Points!$C$1:$H$1,0)),"")</f>
        <v/>
      </c>
      <c r="J61" s="26">
        <f t="shared" si="0"/>
        <v>0</v>
      </c>
      <c r="K61" s="14"/>
      <c r="L61" s="13"/>
      <c r="M61" s="13"/>
      <c r="N61" s="13"/>
      <c r="O61" s="13"/>
      <c r="P61" s="13"/>
      <c r="Q61" s="13"/>
      <c r="R61" s="13"/>
      <c r="S61" s="13"/>
      <c r="T61" s="13"/>
    </row>
    <row r="62" spans="1:20">
      <c r="A62" s="43"/>
      <c r="B62" s="28"/>
      <c r="C62" s="28"/>
      <c r="D62" s="22"/>
      <c r="E62" s="23" t="str">
        <f>IFERROR(VLOOKUP(D62,Points!A:B,2,FALSE),"")</f>
        <v/>
      </c>
      <c r="F62" s="41"/>
      <c r="G62" s="23" t="str">
        <f>IF((F62="Y"),(VLOOKUP(D62,Points!A:B,2,FALSE)),"")</f>
        <v/>
      </c>
      <c r="H62" s="27"/>
      <c r="I62" s="25" t="str">
        <f>IFERROR(INDEX(Points!$C$2:$H$22, MATCH('Horse 2'!D62,Points!$A$2:$A$22,0), MATCH('Horse 2'!H62,Points!$C$1:$H$1,0)),"")</f>
        <v/>
      </c>
      <c r="J62" s="26">
        <f t="shared" si="0"/>
        <v>0</v>
      </c>
      <c r="K62" s="14"/>
      <c r="L62" s="13"/>
      <c r="M62" s="13"/>
      <c r="N62" s="13"/>
      <c r="O62" s="13"/>
      <c r="P62" s="13"/>
      <c r="Q62" s="13"/>
      <c r="R62" s="13"/>
      <c r="S62" s="13"/>
      <c r="T62" s="13"/>
    </row>
    <row r="63" spans="1:20">
      <c r="A63" s="43"/>
      <c r="B63" s="28"/>
      <c r="C63" s="28"/>
      <c r="D63" s="22"/>
      <c r="E63" s="23" t="str">
        <f>IFERROR(VLOOKUP(D63,Points!A:B,2,FALSE),"")</f>
        <v/>
      </c>
      <c r="F63" s="41"/>
      <c r="G63" s="23" t="str">
        <f>IF((F63="Y"),(VLOOKUP(D63,Points!A:B,2,FALSE)),"")</f>
        <v/>
      </c>
      <c r="H63" s="27"/>
      <c r="I63" s="25" t="str">
        <f>IFERROR(INDEX(Points!$C$2:$H$22, MATCH('Horse 2'!D63,Points!$A$2:$A$22,0), MATCH('Horse 2'!H63,Points!$C$1:$H$1,0)),"")</f>
        <v/>
      </c>
      <c r="J63" s="26">
        <f t="shared" si="0"/>
        <v>0</v>
      </c>
      <c r="K63" s="14"/>
      <c r="L63" s="13"/>
      <c r="M63" s="13"/>
      <c r="N63" s="13"/>
      <c r="O63" s="13"/>
      <c r="P63" s="13"/>
      <c r="Q63" s="13"/>
      <c r="R63" s="13"/>
      <c r="S63" s="13"/>
      <c r="T63" s="13"/>
    </row>
    <row r="64" spans="1:20">
      <c r="A64" s="43"/>
      <c r="B64" s="28"/>
      <c r="C64" s="28"/>
      <c r="D64" s="22"/>
      <c r="E64" s="23" t="str">
        <f>IFERROR(VLOOKUP(D64,Points!A:B,2,FALSE),"")</f>
        <v/>
      </c>
      <c r="F64" s="41"/>
      <c r="G64" s="23" t="str">
        <f>IF((F64="Y"),(VLOOKUP(D64,Points!A:B,2,FALSE)),"")</f>
        <v/>
      </c>
      <c r="H64" s="27"/>
      <c r="I64" s="25" t="str">
        <f>IFERROR(INDEX(Points!$C$2:$H$22, MATCH('Horse 2'!D64,Points!$A$2:$A$22,0), MATCH('Horse 2'!H64,Points!$C$1:$H$1,0)),"")</f>
        <v/>
      </c>
      <c r="J64" s="26">
        <f t="shared" si="0"/>
        <v>0</v>
      </c>
      <c r="K64" s="14"/>
      <c r="L64" s="13"/>
      <c r="M64" s="13"/>
      <c r="N64" s="13"/>
      <c r="O64" s="13"/>
      <c r="P64" s="13"/>
      <c r="Q64" s="13"/>
      <c r="R64" s="13"/>
      <c r="S64" s="13"/>
      <c r="T64" s="13"/>
    </row>
    <row r="65" spans="1:20">
      <c r="A65" s="43"/>
      <c r="B65" s="28"/>
      <c r="C65" s="28"/>
      <c r="D65" s="22"/>
      <c r="E65" s="23" t="str">
        <f>IFERROR(VLOOKUP(D65,Points!A:B,2,FALSE),"")</f>
        <v/>
      </c>
      <c r="F65" s="41"/>
      <c r="G65" s="23" t="str">
        <f>IF((F65="Y"),(VLOOKUP(D65,Points!A:B,2,FALSE)),"")</f>
        <v/>
      </c>
      <c r="H65" s="27"/>
      <c r="I65" s="25" t="str">
        <f>IFERROR(INDEX(Points!$C$2:$H$22, MATCH('Horse 2'!D65,Points!$A$2:$A$22,0), MATCH('Horse 2'!H65,Points!$C$1:$H$1,0)),"")</f>
        <v/>
      </c>
      <c r="J65" s="26">
        <f t="shared" si="0"/>
        <v>0</v>
      </c>
      <c r="K65" s="14"/>
      <c r="L65" s="13"/>
      <c r="M65" s="13"/>
      <c r="N65" s="13"/>
      <c r="O65" s="13"/>
      <c r="P65" s="13"/>
      <c r="Q65" s="13"/>
      <c r="R65" s="13"/>
      <c r="S65" s="13"/>
      <c r="T65" s="13"/>
    </row>
    <row r="66" spans="1:20">
      <c r="A66" s="43"/>
      <c r="B66" s="28"/>
      <c r="C66" s="28"/>
      <c r="D66" s="22"/>
      <c r="E66" s="23" t="str">
        <f>IFERROR(VLOOKUP(D66,Points!A:B,2,FALSE),"")</f>
        <v/>
      </c>
      <c r="F66" s="41"/>
      <c r="G66" s="23" t="str">
        <f>IF((F66="Y"),(VLOOKUP(D66,Points!A:B,2,FALSE)),"")</f>
        <v/>
      </c>
      <c r="H66" s="27"/>
      <c r="I66" s="25" t="str">
        <f>IFERROR(INDEX(Points!$C$2:$H$22, MATCH('Horse 2'!D66,Points!$A$2:$A$22,0), MATCH('Horse 2'!H66,Points!$C$1:$H$1,0)),"")</f>
        <v/>
      </c>
      <c r="J66" s="26">
        <f t="shared" si="0"/>
        <v>0</v>
      </c>
      <c r="K66" s="14"/>
      <c r="L66" s="13"/>
      <c r="M66" s="13"/>
      <c r="N66" s="13"/>
      <c r="O66" s="13"/>
      <c r="P66" s="13"/>
      <c r="Q66" s="13"/>
      <c r="R66" s="13"/>
      <c r="S66" s="13"/>
      <c r="T66" s="13"/>
    </row>
    <row r="67" spans="1:20">
      <c r="A67" s="43"/>
      <c r="B67" s="28"/>
      <c r="C67" s="28"/>
      <c r="D67" s="22"/>
      <c r="E67" s="23" t="str">
        <f>IFERROR(VLOOKUP(D67,Points!A:B,2,FALSE),"")</f>
        <v/>
      </c>
      <c r="F67" s="41"/>
      <c r="G67" s="23" t="str">
        <f>IF((F67="Y"),(VLOOKUP(D67,Points!A:B,2,FALSE)),"")</f>
        <v/>
      </c>
      <c r="H67" s="27"/>
      <c r="I67" s="25" t="str">
        <f>IFERROR(INDEX(Points!$C$2:$H$22, MATCH('Horse 2'!D67,Points!$A$2:$A$22,0), MATCH('Horse 2'!H67,Points!$C$1:$H$1,0)),"")</f>
        <v/>
      </c>
      <c r="J67" s="26">
        <f t="shared" ref="J67:J100" si="1">IFERROR(SUM(E67,G67,I67),"")</f>
        <v>0</v>
      </c>
      <c r="K67" s="14"/>
      <c r="L67" s="13"/>
      <c r="M67" s="13"/>
      <c r="N67" s="13"/>
      <c r="O67" s="13"/>
      <c r="P67" s="13"/>
      <c r="Q67" s="13"/>
      <c r="R67" s="13"/>
      <c r="S67" s="13"/>
      <c r="T67" s="13"/>
    </row>
    <row r="68" spans="1:20">
      <c r="A68" s="43"/>
      <c r="B68" s="28"/>
      <c r="C68" s="28"/>
      <c r="D68" s="22"/>
      <c r="E68" s="23" t="str">
        <f>IFERROR(VLOOKUP(D68,Points!A:B,2,FALSE),"")</f>
        <v/>
      </c>
      <c r="F68" s="41"/>
      <c r="G68" s="23" t="str">
        <f>IF((F68="Y"),(VLOOKUP(D68,Points!A:B,2,FALSE)),"")</f>
        <v/>
      </c>
      <c r="H68" s="27"/>
      <c r="I68" s="25" t="str">
        <f>IFERROR(INDEX(Points!$C$2:$H$22, MATCH('Horse 2'!D68,Points!$A$2:$A$22,0), MATCH('Horse 2'!H68,Points!$C$1:$H$1,0)),"")</f>
        <v/>
      </c>
      <c r="J68" s="26">
        <f t="shared" si="1"/>
        <v>0</v>
      </c>
      <c r="K68" s="14"/>
      <c r="L68" s="13"/>
      <c r="M68" s="13"/>
      <c r="N68" s="13"/>
      <c r="O68" s="13"/>
      <c r="P68" s="13"/>
      <c r="Q68" s="13"/>
      <c r="R68" s="13"/>
      <c r="S68" s="13"/>
      <c r="T68" s="13"/>
    </row>
    <row r="69" spans="1:20">
      <c r="A69" s="43"/>
      <c r="B69" s="28"/>
      <c r="C69" s="28"/>
      <c r="D69" s="22"/>
      <c r="E69" s="23" t="str">
        <f>IFERROR(VLOOKUP(D69,Points!A:B,2,FALSE),"")</f>
        <v/>
      </c>
      <c r="F69" s="41"/>
      <c r="G69" s="23" t="str">
        <f>IF((F69="Y"),(VLOOKUP(D69,Points!A:B,2,FALSE)),"")</f>
        <v/>
      </c>
      <c r="H69" s="27"/>
      <c r="I69" s="25" t="str">
        <f>IFERROR(INDEX(Points!$C$2:$H$22, MATCH('Horse 2'!D69,Points!$A$2:$A$22,0), MATCH('Horse 2'!H69,Points!$C$1:$H$1,0)),"")</f>
        <v/>
      </c>
      <c r="J69" s="26">
        <f t="shared" si="1"/>
        <v>0</v>
      </c>
      <c r="K69" s="14"/>
      <c r="L69" s="13"/>
      <c r="M69" s="13"/>
      <c r="N69" s="13"/>
      <c r="O69" s="13"/>
      <c r="P69" s="13"/>
      <c r="Q69" s="13"/>
      <c r="R69" s="13"/>
      <c r="S69" s="13"/>
      <c r="T69" s="13"/>
    </row>
    <row r="70" spans="1:20">
      <c r="A70" s="43"/>
      <c r="B70" s="28"/>
      <c r="C70" s="28"/>
      <c r="D70" s="22"/>
      <c r="E70" s="23" t="str">
        <f>IFERROR(VLOOKUP(D70,Points!A:B,2,FALSE),"")</f>
        <v/>
      </c>
      <c r="F70" s="41"/>
      <c r="G70" s="23" t="str">
        <f>IF((F70="Y"),(VLOOKUP(D70,Points!A:B,2,FALSE)),"")</f>
        <v/>
      </c>
      <c r="H70" s="27"/>
      <c r="I70" s="25" t="str">
        <f>IFERROR(INDEX(Points!$C$2:$H$22, MATCH('Horse 2'!D70,Points!$A$2:$A$22,0), MATCH('Horse 2'!H70,Points!$C$1:$H$1,0)),"")</f>
        <v/>
      </c>
      <c r="J70" s="26">
        <f t="shared" si="1"/>
        <v>0</v>
      </c>
      <c r="K70" s="14"/>
      <c r="L70" s="13"/>
      <c r="M70" s="13"/>
      <c r="N70" s="13"/>
      <c r="O70" s="13"/>
      <c r="P70" s="13"/>
      <c r="Q70" s="13"/>
      <c r="R70" s="13"/>
      <c r="S70" s="13"/>
      <c r="T70" s="13"/>
    </row>
    <row r="71" spans="1:20">
      <c r="A71" s="43"/>
      <c r="B71" s="28"/>
      <c r="C71" s="28"/>
      <c r="D71" s="22"/>
      <c r="E71" s="23" t="str">
        <f>IFERROR(VLOOKUP(D71,Points!A:B,2,FALSE),"")</f>
        <v/>
      </c>
      <c r="F71" s="41"/>
      <c r="G71" s="23" t="str">
        <f>IF((F71="Y"),(VLOOKUP(D71,Points!A:B,2,FALSE)),"")</f>
        <v/>
      </c>
      <c r="H71" s="27"/>
      <c r="I71" s="25" t="str">
        <f>IFERROR(INDEX(Points!$C$2:$H$22, MATCH('Horse 2'!D71,Points!$A$2:$A$22,0), MATCH('Horse 2'!H71,Points!$C$1:$H$1,0)),"")</f>
        <v/>
      </c>
      <c r="J71" s="26">
        <f t="shared" si="1"/>
        <v>0</v>
      </c>
      <c r="K71" s="14"/>
      <c r="L71" s="13"/>
      <c r="M71" s="13"/>
      <c r="N71" s="13"/>
      <c r="O71" s="13"/>
      <c r="P71" s="13"/>
      <c r="Q71" s="13"/>
      <c r="R71" s="13"/>
      <c r="S71" s="13"/>
      <c r="T71" s="13"/>
    </row>
    <row r="72" spans="1:20">
      <c r="A72" s="43"/>
      <c r="B72" s="28"/>
      <c r="C72" s="28"/>
      <c r="D72" s="22"/>
      <c r="E72" s="23" t="str">
        <f>IFERROR(VLOOKUP(D72,Points!A:B,2,FALSE),"")</f>
        <v/>
      </c>
      <c r="F72" s="41"/>
      <c r="G72" s="23" t="str">
        <f>IF((F72="Y"),(VLOOKUP(D72,Points!A:B,2,FALSE)),"")</f>
        <v/>
      </c>
      <c r="H72" s="27"/>
      <c r="I72" s="25" t="str">
        <f>IFERROR(INDEX(Points!$C$2:$H$22, MATCH('Horse 2'!D72,Points!$A$2:$A$22,0), MATCH('Horse 2'!H72,Points!$C$1:$H$1,0)),"")</f>
        <v/>
      </c>
      <c r="J72" s="26">
        <f t="shared" si="1"/>
        <v>0</v>
      </c>
      <c r="K72" s="14"/>
      <c r="L72" s="13"/>
      <c r="M72" s="13"/>
      <c r="N72" s="13"/>
      <c r="O72" s="13"/>
      <c r="P72" s="13"/>
      <c r="Q72" s="13"/>
      <c r="R72" s="13"/>
      <c r="S72" s="13"/>
      <c r="T72" s="13"/>
    </row>
    <row r="73" spans="1:20">
      <c r="A73" s="43"/>
      <c r="B73" s="28"/>
      <c r="C73" s="28"/>
      <c r="D73" s="22"/>
      <c r="E73" s="23" t="str">
        <f>IFERROR(VLOOKUP(D73,Points!A:B,2,FALSE),"")</f>
        <v/>
      </c>
      <c r="F73" s="41"/>
      <c r="G73" s="23" t="str">
        <f>IF((F73="Y"),(VLOOKUP(D73,Points!A:B,2,FALSE)),"")</f>
        <v/>
      </c>
      <c r="H73" s="27"/>
      <c r="I73" s="25" t="str">
        <f>IFERROR(INDEX(Points!$C$2:$H$22, MATCH('Horse 2'!D73,Points!$A$2:$A$22,0), MATCH('Horse 2'!H73,Points!$C$1:$H$1,0)),"")</f>
        <v/>
      </c>
      <c r="J73" s="26">
        <f t="shared" si="1"/>
        <v>0</v>
      </c>
      <c r="K73" s="14"/>
      <c r="L73" s="13"/>
      <c r="M73" s="13"/>
      <c r="N73" s="13"/>
      <c r="O73" s="13"/>
      <c r="P73" s="13"/>
      <c r="Q73" s="13"/>
      <c r="R73" s="13"/>
      <c r="S73" s="13"/>
      <c r="T73" s="13"/>
    </row>
    <row r="74" spans="1:20">
      <c r="A74" s="43"/>
      <c r="B74" s="28"/>
      <c r="C74" s="28"/>
      <c r="D74" s="22"/>
      <c r="E74" s="23" t="str">
        <f>IFERROR(VLOOKUP(D74,Points!A:B,2,FALSE),"")</f>
        <v/>
      </c>
      <c r="F74" s="41"/>
      <c r="G74" s="23" t="str">
        <f>IF((F74="Y"),(VLOOKUP(D74,Points!A:B,2,FALSE)),"")</f>
        <v/>
      </c>
      <c r="H74" s="27"/>
      <c r="I74" s="25" t="str">
        <f>IFERROR(INDEX(Points!$C$2:$H$22, MATCH('Horse 2'!D74,Points!$A$2:$A$22,0), MATCH('Horse 2'!H74,Points!$C$1:$H$1,0)),"")</f>
        <v/>
      </c>
      <c r="J74" s="26">
        <f t="shared" si="1"/>
        <v>0</v>
      </c>
      <c r="K74" s="14"/>
      <c r="L74" s="13"/>
      <c r="M74" s="13"/>
      <c r="N74" s="13"/>
      <c r="O74" s="13"/>
      <c r="P74" s="13"/>
      <c r="Q74" s="13"/>
      <c r="R74" s="13"/>
      <c r="S74" s="13"/>
      <c r="T74" s="13"/>
    </row>
    <row r="75" spans="1:20">
      <c r="A75" s="43"/>
      <c r="B75" s="28"/>
      <c r="C75" s="28"/>
      <c r="D75" s="22"/>
      <c r="E75" s="23" t="str">
        <f>IFERROR(VLOOKUP(D75,Points!A:B,2,FALSE),"")</f>
        <v/>
      </c>
      <c r="F75" s="41"/>
      <c r="G75" s="23" t="str">
        <f>IF((F75="Y"),(VLOOKUP(D75,Points!A:B,2,FALSE)),"")</f>
        <v/>
      </c>
      <c r="H75" s="27"/>
      <c r="I75" s="25" t="str">
        <f>IFERROR(INDEX(Points!$C$2:$H$22, MATCH('Horse 2'!D75,Points!$A$2:$A$22,0), MATCH('Horse 2'!H75,Points!$C$1:$H$1,0)),"")</f>
        <v/>
      </c>
      <c r="J75" s="26">
        <f t="shared" si="1"/>
        <v>0</v>
      </c>
      <c r="K75" s="14"/>
      <c r="L75" s="13"/>
      <c r="M75" s="13"/>
      <c r="N75" s="13"/>
      <c r="O75" s="13"/>
      <c r="P75" s="13"/>
      <c r="Q75" s="13"/>
      <c r="R75" s="13"/>
      <c r="S75" s="13"/>
      <c r="T75" s="13"/>
    </row>
    <row r="76" spans="1:20">
      <c r="A76" s="43"/>
      <c r="B76" s="28"/>
      <c r="C76" s="28"/>
      <c r="D76" s="22"/>
      <c r="E76" s="23" t="str">
        <f>IFERROR(VLOOKUP(D76,Points!A:B,2,FALSE),"")</f>
        <v/>
      </c>
      <c r="F76" s="41"/>
      <c r="G76" s="23" t="str">
        <f>IF((F76="Y"),(VLOOKUP(D76,Points!A:B,2,FALSE)),"")</f>
        <v/>
      </c>
      <c r="H76" s="27"/>
      <c r="I76" s="25" t="str">
        <f>IFERROR(INDEX(Points!$C$2:$H$22, MATCH('Horse 2'!D76,Points!$A$2:$A$22,0), MATCH('Horse 2'!H76,Points!$C$1:$H$1,0)),"")</f>
        <v/>
      </c>
      <c r="J76" s="26">
        <f t="shared" si="1"/>
        <v>0</v>
      </c>
      <c r="K76" s="14"/>
      <c r="L76" s="13"/>
      <c r="M76" s="13"/>
      <c r="N76" s="13"/>
      <c r="O76" s="13"/>
      <c r="P76" s="13"/>
      <c r="Q76" s="13"/>
      <c r="R76" s="13"/>
      <c r="S76" s="13"/>
      <c r="T76" s="13"/>
    </row>
    <row r="77" spans="1:20">
      <c r="A77" s="43"/>
      <c r="B77" s="28"/>
      <c r="C77" s="28"/>
      <c r="D77" s="22"/>
      <c r="E77" s="23" t="str">
        <f>IFERROR(VLOOKUP(D77,Points!A:B,2,FALSE),"")</f>
        <v/>
      </c>
      <c r="F77" s="41"/>
      <c r="G77" s="23" t="str">
        <f>IF((F77="Y"),(VLOOKUP(D77,Points!A:B,2,FALSE)),"")</f>
        <v/>
      </c>
      <c r="H77" s="27"/>
      <c r="I77" s="25" t="str">
        <f>IFERROR(INDEX(Points!$C$2:$H$22, MATCH('Horse 2'!D77,Points!$A$2:$A$22,0), MATCH('Horse 2'!H77,Points!$C$1:$H$1,0)),"")</f>
        <v/>
      </c>
      <c r="J77" s="26">
        <f t="shared" si="1"/>
        <v>0</v>
      </c>
      <c r="K77" s="14"/>
      <c r="L77" s="13"/>
      <c r="M77" s="13"/>
      <c r="N77" s="13"/>
      <c r="O77" s="13"/>
      <c r="P77" s="13"/>
      <c r="Q77" s="13"/>
      <c r="R77" s="13"/>
      <c r="S77" s="13"/>
      <c r="T77" s="13"/>
    </row>
    <row r="78" spans="1:20">
      <c r="A78" s="43"/>
      <c r="B78" s="28"/>
      <c r="C78" s="28"/>
      <c r="D78" s="22"/>
      <c r="E78" s="23" t="str">
        <f>IFERROR(VLOOKUP(D78,Points!A:B,2,FALSE),"")</f>
        <v/>
      </c>
      <c r="F78" s="41"/>
      <c r="G78" s="23" t="str">
        <f>IF((F78="Y"),(VLOOKUP(D78,Points!A:B,2,FALSE)),"")</f>
        <v/>
      </c>
      <c r="H78" s="27"/>
      <c r="I78" s="25" t="str">
        <f>IFERROR(INDEX(Points!$C$2:$H$22, MATCH('Horse 2'!D78,Points!$A$2:$A$22,0), MATCH('Horse 2'!H78,Points!$C$1:$H$1,0)),"")</f>
        <v/>
      </c>
      <c r="J78" s="26">
        <f t="shared" si="1"/>
        <v>0</v>
      </c>
      <c r="K78" s="14"/>
      <c r="L78" s="13"/>
      <c r="M78" s="13"/>
      <c r="N78" s="13"/>
      <c r="O78" s="13"/>
      <c r="P78" s="13"/>
      <c r="Q78" s="13"/>
      <c r="R78" s="13"/>
      <c r="S78" s="13"/>
      <c r="T78" s="13"/>
    </row>
    <row r="79" spans="1:20">
      <c r="A79" s="43"/>
      <c r="B79" s="28"/>
      <c r="C79" s="28"/>
      <c r="D79" s="22"/>
      <c r="E79" s="23" t="str">
        <f>IFERROR(VLOOKUP(D79,Points!A:B,2,FALSE),"")</f>
        <v/>
      </c>
      <c r="F79" s="41"/>
      <c r="G79" s="23" t="str">
        <f>IF((F79="Y"),(VLOOKUP(D79,Points!A:B,2,FALSE)),"")</f>
        <v/>
      </c>
      <c r="H79" s="27"/>
      <c r="I79" s="25" t="str">
        <f>IFERROR(INDEX(Points!$C$2:$H$22, MATCH('Horse 2'!D79,Points!$A$2:$A$22,0), MATCH('Horse 2'!H79,Points!$C$1:$H$1,0)),"")</f>
        <v/>
      </c>
      <c r="J79" s="26">
        <f t="shared" si="1"/>
        <v>0</v>
      </c>
      <c r="K79" s="14"/>
      <c r="L79" s="13"/>
      <c r="M79" s="13"/>
      <c r="N79" s="13"/>
      <c r="O79" s="13"/>
      <c r="P79" s="13"/>
      <c r="Q79" s="13"/>
      <c r="R79" s="13"/>
      <c r="S79" s="13"/>
      <c r="T79" s="13"/>
    </row>
    <row r="80" spans="1:20">
      <c r="A80" s="43"/>
      <c r="B80" s="28"/>
      <c r="C80" s="28"/>
      <c r="D80" s="22"/>
      <c r="E80" s="23" t="str">
        <f>IFERROR(VLOOKUP(D80,Points!A:B,2,FALSE),"")</f>
        <v/>
      </c>
      <c r="F80" s="41"/>
      <c r="G80" s="23" t="str">
        <f>IF((F80="Y"),(VLOOKUP(D80,Points!A:B,2,FALSE)),"")</f>
        <v/>
      </c>
      <c r="H80" s="27"/>
      <c r="I80" s="25" t="str">
        <f>IFERROR(INDEX(Points!$C$2:$H$22, MATCH('Horse 2'!D80,Points!$A$2:$A$22,0), MATCH('Horse 2'!H80,Points!$C$1:$H$1,0)),"")</f>
        <v/>
      </c>
      <c r="J80" s="26">
        <f t="shared" si="1"/>
        <v>0</v>
      </c>
      <c r="K80" s="14"/>
      <c r="L80" s="13"/>
      <c r="M80" s="13"/>
      <c r="N80" s="13"/>
      <c r="O80" s="13"/>
      <c r="P80" s="13"/>
      <c r="Q80" s="13"/>
      <c r="R80" s="13"/>
      <c r="S80" s="13"/>
      <c r="T80" s="13"/>
    </row>
    <row r="81" spans="1:20">
      <c r="A81" s="43"/>
      <c r="B81" s="28"/>
      <c r="C81" s="28"/>
      <c r="D81" s="22"/>
      <c r="E81" s="23" t="str">
        <f>IFERROR(VLOOKUP(D81,Points!A:B,2,FALSE),"")</f>
        <v/>
      </c>
      <c r="F81" s="41"/>
      <c r="G81" s="23" t="str">
        <f>IF((F81="Y"),(VLOOKUP(D81,Points!A:B,2,FALSE)),"")</f>
        <v/>
      </c>
      <c r="H81" s="27"/>
      <c r="I81" s="25" t="str">
        <f>IFERROR(INDEX(Points!$C$2:$H$22, MATCH('Horse 2'!D81,Points!$A$2:$A$22,0), MATCH('Horse 2'!H81,Points!$C$1:$H$1,0)),"")</f>
        <v/>
      </c>
      <c r="J81" s="26">
        <f t="shared" si="1"/>
        <v>0</v>
      </c>
      <c r="K81" s="14"/>
      <c r="L81" s="13"/>
      <c r="M81" s="13"/>
      <c r="N81" s="13"/>
      <c r="O81" s="13"/>
      <c r="P81" s="13"/>
      <c r="Q81" s="13"/>
      <c r="R81" s="13"/>
      <c r="S81" s="13"/>
      <c r="T81" s="13"/>
    </row>
    <row r="82" spans="1:20">
      <c r="A82" s="43"/>
      <c r="B82" s="28"/>
      <c r="C82" s="28"/>
      <c r="D82" s="22"/>
      <c r="E82" s="23" t="str">
        <f>IFERROR(VLOOKUP(D82,Points!A:B,2,FALSE),"")</f>
        <v/>
      </c>
      <c r="F82" s="41"/>
      <c r="G82" s="23" t="str">
        <f>IF((F82="Y"),(VLOOKUP(D82,Points!A:B,2,FALSE)),"")</f>
        <v/>
      </c>
      <c r="H82" s="27"/>
      <c r="I82" s="25" t="str">
        <f>IFERROR(INDEX(Points!$C$2:$H$22, MATCH('Horse 2'!D82,Points!$A$2:$A$22,0), MATCH('Horse 2'!H82,Points!$C$1:$H$1,0)),"")</f>
        <v/>
      </c>
      <c r="J82" s="26">
        <f t="shared" si="1"/>
        <v>0</v>
      </c>
      <c r="K82" s="14"/>
      <c r="L82" s="13"/>
      <c r="M82" s="13"/>
      <c r="N82" s="13"/>
      <c r="O82" s="13"/>
      <c r="P82" s="13"/>
      <c r="Q82" s="13"/>
      <c r="R82" s="13"/>
      <c r="S82" s="13"/>
      <c r="T82" s="13"/>
    </row>
    <row r="83" spans="1:20">
      <c r="A83" s="43"/>
      <c r="B83" s="28"/>
      <c r="C83" s="28"/>
      <c r="D83" s="22"/>
      <c r="E83" s="23" t="str">
        <f>IFERROR(VLOOKUP(D83,Points!A:B,2,FALSE),"")</f>
        <v/>
      </c>
      <c r="F83" s="41"/>
      <c r="G83" s="23" t="str">
        <f>IF((F83="Y"),(VLOOKUP(D83,Points!A:B,2,FALSE)),"")</f>
        <v/>
      </c>
      <c r="H83" s="27"/>
      <c r="I83" s="25" t="str">
        <f>IFERROR(INDEX(Points!$C$2:$H$22, MATCH('Horse 2'!D83,Points!$A$2:$A$22,0), MATCH('Horse 2'!H83,Points!$C$1:$H$1,0)),"")</f>
        <v/>
      </c>
      <c r="J83" s="26">
        <f t="shared" si="1"/>
        <v>0</v>
      </c>
      <c r="K83" s="14"/>
      <c r="L83" s="13"/>
      <c r="M83" s="13"/>
      <c r="N83" s="13"/>
      <c r="O83" s="13"/>
      <c r="P83" s="13"/>
      <c r="Q83" s="13"/>
      <c r="R83" s="13"/>
      <c r="S83" s="13"/>
      <c r="T83" s="13"/>
    </row>
    <row r="84" spans="1:20">
      <c r="A84" s="43"/>
      <c r="B84" s="28"/>
      <c r="C84" s="28"/>
      <c r="D84" s="22"/>
      <c r="E84" s="23" t="str">
        <f>IFERROR(VLOOKUP(D84,Points!A:B,2,FALSE),"")</f>
        <v/>
      </c>
      <c r="F84" s="41"/>
      <c r="G84" s="23" t="str">
        <f>IF((F84="Y"),(VLOOKUP(D84,Points!A:B,2,FALSE)),"")</f>
        <v/>
      </c>
      <c r="H84" s="27"/>
      <c r="I84" s="25" t="str">
        <f>IFERROR(INDEX(Points!$C$2:$H$22, MATCH('Horse 2'!D84,Points!$A$2:$A$22,0), MATCH('Horse 2'!H84,Points!$C$1:$H$1,0)),"")</f>
        <v/>
      </c>
      <c r="J84" s="26">
        <f t="shared" si="1"/>
        <v>0</v>
      </c>
      <c r="K84" s="14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43"/>
      <c r="B85" s="28"/>
      <c r="C85" s="28"/>
      <c r="D85" s="22"/>
      <c r="E85" s="23" t="str">
        <f>IFERROR(VLOOKUP(D85,Points!A:B,2,FALSE),"")</f>
        <v/>
      </c>
      <c r="F85" s="41"/>
      <c r="G85" s="23" t="str">
        <f>IF((F85="Y"),(VLOOKUP(D85,Points!A:B,2,FALSE)),"")</f>
        <v/>
      </c>
      <c r="H85" s="27"/>
      <c r="I85" s="25" t="str">
        <f>IFERROR(INDEX(Points!$C$2:$H$22, MATCH('Horse 2'!D85,Points!$A$2:$A$22,0), MATCH('Horse 2'!H85,Points!$C$1:$H$1,0)),"")</f>
        <v/>
      </c>
      <c r="J85" s="26">
        <f t="shared" si="1"/>
        <v>0</v>
      </c>
      <c r="K85" s="14"/>
      <c r="L85" s="13"/>
      <c r="M85" s="13"/>
      <c r="N85" s="13"/>
      <c r="O85" s="13"/>
      <c r="P85" s="13"/>
      <c r="Q85" s="13"/>
      <c r="R85" s="13"/>
      <c r="S85" s="13"/>
      <c r="T85" s="13"/>
    </row>
    <row r="86" spans="1:20">
      <c r="A86" s="43"/>
      <c r="B86" s="28"/>
      <c r="C86" s="28"/>
      <c r="D86" s="22"/>
      <c r="E86" s="23" t="str">
        <f>IFERROR(VLOOKUP(D86,Points!A:B,2,FALSE),"")</f>
        <v/>
      </c>
      <c r="F86" s="41"/>
      <c r="G86" s="23" t="str">
        <f>IF((F86="Y"),(VLOOKUP(D86,Points!A:B,2,FALSE)),"")</f>
        <v/>
      </c>
      <c r="H86" s="27"/>
      <c r="I86" s="25" t="str">
        <f>IFERROR(INDEX(Points!$C$2:$H$22, MATCH('Horse 2'!D86,Points!$A$2:$A$22,0), MATCH('Horse 2'!H86,Points!$C$1:$H$1,0)),"")</f>
        <v/>
      </c>
      <c r="J86" s="26">
        <f t="shared" si="1"/>
        <v>0</v>
      </c>
      <c r="K86" s="14"/>
      <c r="L86" s="13"/>
      <c r="M86" s="13"/>
      <c r="N86" s="13"/>
      <c r="O86" s="13"/>
      <c r="P86" s="13"/>
      <c r="Q86" s="13"/>
      <c r="R86" s="13"/>
      <c r="S86" s="13"/>
      <c r="T86" s="13"/>
    </row>
    <row r="87" spans="1:20">
      <c r="A87" s="43"/>
      <c r="B87" s="28"/>
      <c r="C87" s="28"/>
      <c r="D87" s="22"/>
      <c r="E87" s="23" t="str">
        <f>IFERROR(VLOOKUP(D87,Points!A:B,2,FALSE),"")</f>
        <v/>
      </c>
      <c r="F87" s="41"/>
      <c r="G87" s="23" t="str">
        <f>IF((F87="Y"),(VLOOKUP(D87,Points!A:B,2,FALSE)),"")</f>
        <v/>
      </c>
      <c r="H87" s="27"/>
      <c r="I87" s="25" t="str">
        <f>IFERROR(INDEX(Points!$C$2:$H$22, MATCH('Horse 2'!D87,Points!$A$2:$A$22,0), MATCH('Horse 2'!H87,Points!$C$1:$H$1,0)),"")</f>
        <v/>
      </c>
      <c r="J87" s="26">
        <f t="shared" si="1"/>
        <v>0</v>
      </c>
      <c r="K87" s="14"/>
      <c r="L87" s="13"/>
      <c r="M87" s="13"/>
      <c r="N87" s="13"/>
      <c r="O87" s="13"/>
      <c r="P87" s="13"/>
      <c r="Q87" s="13"/>
      <c r="R87" s="13"/>
      <c r="S87" s="13"/>
      <c r="T87" s="13"/>
    </row>
    <row r="88" spans="1:20">
      <c r="A88" s="43"/>
      <c r="B88" s="28"/>
      <c r="C88" s="28"/>
      <c r="D88" s="22"/>
      <c r="E88" s="23" t="str">
        <f>IFERROR(VLOOKUP(D88,Points!A:B,2,FALSE),"")</f>
        <v/>
      </c>
      <c r="F88" s="41"/>
      <c r="G88" s="23" t="str">
        <f>IF((F88="Y"),(VLOOKUP(D88,Points!A:B,2,FALSE)),"")</f>
        <v/>
      </c>
      <c r="H88" s="27"/>
      <c r="I88" s="25" t="str">
        <f>IFERROR(INDEX(Points!$C$2:$H$22, MATCH('Horse 2'!D88,Points!$A$2:$A$22,0), MATCH('Horse 2'!H88,Points!$C$1:$H$1,0)),"")</f>
        <v/>
      </c>
      <c r="J88" s="26">
        <f t="shared" si="1"/>
        <v>0</v>
      </c>
      <c r="K88" s="14"/>
      <c r="L88" s="13"/>
      <c r="M88" s="13"/>
      <c r="N88" s="13"/>
      <c r="O88" s="13"/>
      <c r="P88" s="13"/>
      <c r="Q88" s="13"/>
      <c r="R88" s="13"/>
      <c r="S88" s="13"/>
      <c r="T88" s="13"/>
    </row>
    <row r="89" spans="1:20">
      <c r="A89" s="43"/>
      <c r="B89" s="28"/>
      <c r="C89" s="28"/>
      <c r="D89" s="22"/>
      <c r="E89" s="23" t="str">
        <f>IFERROR(VLOOKUP(D89,Points!A:B,2,FALSE),"")</f>
        <v/>
      </c>
      <c r="F89" s="41"/>
      <c r="G89" s="23" t="str">
        <f>IF((F89="Y"),(VLOOKUP(D89,Points!A:B,2,FALSE)),"")</f>
        <v/>
      </c>
      <c r="H89" s="27"/>
      <c r="I89" s="25" t="str">
        <f>IFERROR(INDEX(Points!$C$2:$H$22, MATCH('Horse 2'!D89,Points!$A$2:$A$22,0), MATCH('Horse 2'!H89,Points!$C$1:$H$1,0)),"")</f>
        <v/>
      </c>
      <c r="J89" s="26">
        <f t="shared" si="1"/>
        <v>0</v>
      </c>
      <c r="K89" s="14"/>
      <c r="L89" s="13"/>
      <c r="M89" s="13"/>
      <c r="N89" s="13"/>
      <c r="O89" s="13"/>
      <c r="P89" s="13"/>
      <c r="Q89" s="13"/>
      <c r="R89" s="13"/>
      <c r="S89" s="13"/>
      <c r="T89" s="13"/>
    </row>
    <row r="90" spans="1:20">
      <c r="A90" s="43"/>
      <c r="B90" s="28"/>
      <c r="C90" s="28"/>
      <c r="D90" s="22"/>
      <c r="E90" s="23" t="str">
        <f>IFERROR(VLOOKUP(D90,Points!A:B,2,FALSE),"")</f>
        <v/>
      </c>
      <c r="F90" s="41"/>
      <c r="G90" s="23" t="str">
        <f>IF((F90="Y"),(VLOOKUP(D90,Points!A:B,2,FALSE)),"")</f>
        <v/>
      </c>
      <c r="H90" s="27"/>
      <c r="I90" s="25" t="str">
        <f>IFERROR(INDEX(Points!$C$2:$H$22, MATCH('Horse 2'!D90,Points!$A$2:$A$22,0), MATCH('Horse 2'!H90,Points!$C$1:$H$1,0)),"")</f>
        <v/>
      </c>
      <c r="J90" s="26">
        <f t="shared" si="1"/>
        <v>0</v>
      </c>
      <c r="K90" s="14"/>
      <c r="L90" s="13"/>
      <c r="M90" s="13"/>
      <c r="N90" s="13"/>
      <c r="O90" s="13"/>
      <c r="P90" s="13"/>
      <c r="Q90" s="13"/>
      <c r="R90" s="13"/>
      <c r="S90" s="13"/>
      <c r="T90" s="13"/>
    </row>
    <row r="91" spans="1:20">
      <c r="A91" s="43"/>
      <c r="B91" s="28"/>
      <c r="C91" s="28"/>
      <c r="D91" s="22"/>
      <c r="E91" s="23" t="str">
        <f>IFERROR(VLOOKUP(D91,Points!A:B,2,FALSE),"")</f>
        <v/>
      </c>
      <c r="F91" s="41"/>
      <c r="G91" s="23" t="str">
        <f>IF((F91="Y"),(VLOOKUP(D91,Points!A:B,2,FALSE)),"")</f>
        <v/>
      </c>
      <c r="H91" s="27"/>
      <c r="I91" s="25" t="str">
        <f>IFERROR(INDEX(Points!$C$2:$H$22, MATCH('Horse 2'!D91,Points!$A$2:$A$22,0), MATCH('Horse 2'!H91,Points!$C$1:$H$1,0)),"")</f>
        <v/>
      </c>
      <c r="J91" s="26">
        <f t="shared" si="1"/>
        <v>0</v>
      </c>
      <c r="K91" s="14"/>
      <c r="L91" s="13"/>
      <c r="M91" s="13"/>
      <c r="N91" s="13"/>
      <c r="O91" s="13"/>
      <c r="P91" s="13"/>
      <c r="Q91" s="13"/>
      <c r="R91" s="13"/>
      <c r="S91" s="13"/>
      <c r="T91" s="13"/>
    </row>
    <row r="92" spans="1:20">
      <c r="A92" s="43"/>
      <c r="B92" s="28"/>
      <c r="C92" s="28"/>
      <c r="D92" s="22"/>
      <c r="E92" s="23" t="str">
        <f>IFERROR(VLOOKUP(D92,Points!A:B,2,FALSE),"")</f>
        <v/>
      </c>
      <c r="F92" s="41"/>
      <c r="G92" s="23" t="str">
        <f>IF((F92="Y"),(VLOOKUP(D92,Points!A:B,2,FALSE)),"")</f>
        <v/>
      </c>
      <c r="H92" s="27"/>
      <c r="I92" s="25" t="str">
        <f>IFERROR(INDEX(Points!$C$2:$H$22, MATCH('Horse 2'!D92,Points!$A$2:$A$22,0), MATCH('Horse 2'!H92,Points!$C$1:$H$1,0)),"")</f>
        <v/>
      </c>
      <c r="J92" s="26">
        <f t="shared" si="1"/>
        <v>0</v>
      </c>
      <c r="K92" s="14"/>
      <c r="L92" s="13"/>
      <c r="M92" s="13"/>
      <c r="N92" s="13"/>
      <c r="O92" s="13"/>
      <c r="P92" s="13"/>
      <c r="Q92" s="13"/>
      <c r="R92" s="13"/>
      <c r="S92" s="13"/>
      <c r="T92" s="13"/>
    </row>
    <row r="93" spans="1:20">
      <c r="A93" s="43"/>
      <c r="B93" s="28"/>
      <c r="C93" s="28"/>
      <c r="D93" s="22"/>
      <c r="E93" s="23" t="str">
        <f>IFERROR(VLOOKUP(D93,Points!A:B,2,FALSE),"")</f>
        <v/>
      </c>
      <c r="F93" s="41"/>
      <c r="G93" s="23" t="str">
        <f>IF((F93="Y"),(VLOOKUP(D93,Points!A:B,2,FALSE)),"")</f>
        <v/>
      </c>
      <c r="H93" s="27"/>
      <c r="I93" s="25" t="str">
        <f>IFERROR(INDEX(Points!$C$2:$H$22, MATCH('Horse 2'!D93,Points!$A$2:$A$22,0), MATCH('Horse 2'!H93,Points!$C$1:$H$1,0)),"")</f>
        <v/>
      </c>
      <c r="J93" s="26">
        <f t="shared" si="1"/>
        <v>0</v>
      </c>
      <c r="K93" s="14"/>
      <c r="L93" s="13"/>
      <c r="M93" s="13"/>
      <c r="N93" s="13"/>
      <c r="O93" s="13"/>
      <c r="P93" s="13"/>
      <c r="Q93" s="13"/>
      <c r="R93" s="13"/>
      <c r="S93" s="13"/>
      <c r="T93" s="13"/>
    </row>
    <row r="94" spans="1:20">
      <c r="A94" s="43"/>
      <c r="B94" s="28"/>
      <c r="C94" s="28"/>
      <c r="D94" s="22"/>
      <c r="E94" s="23" t="str">
        <f>IFERROR(VLOOKUP(D94,Points!A:B,2,FALSE),"")</f>
        <v/>
      </c>
      <c r="F94" s="41"/>
      <c r="G94" s="23" t="str">
        <f>IF((F94="Y"),(VLOOKUP(D94,Points!A:B,2,FALSE)),"")</f>
        <v/>
      </c>
      <c r="H94" s="27"/>
      <c r="I94" s="25" t="str">
        <f>IFERROR(INDEX(Points!$C$2:$H$22, MATCH('Horse 2'!D94,Points!$A$2:$A$22,0), MATCH('Horse 2'!H94,Points!$C$1:$H$1,0)),"")</f>
        <v/>
      </c>
      <c r="J94" s="26">
        <f t="shared" si="1"/>
        <v>0</v>
      </c>
      <c r="K94" s="14"/>
      <c r="L94" s="13"/>
      <c r="M94" s="13"/>
      <c r="N94" s="13"/>
      <c r="O94" s="13"/>
      <c r="P94" s="13"/>
      <c r="Q94" s="13"/>
      <c r="R94" s="13"/>
      <c r="S94" s="13"/>
      <c r="T94" s="13"/>
    </row>
    <row r="95" spans="1:20">
      <c r="A95" s="43"/>
      <c r="B95" s="28"/>
      <c r="C95" s="28"/>
      <c r="D95" s="22"/>
      <c r="E95" s="23" t="str">
        <f>IFERROR(VLOOKUP(D95,Points!A:B,2,FALSE),"")</f>
        <v/>
      </c>
      <c r="F95" s="41"/>
      <c r="G95" s="23" t="str">
        <f>IF((F95="Y"),(VLOOKUP(D95,Points!A:B,2,FALSE)),"")</f>
        <v/>
      </c>
      <c r="H95" s="27"/>
      <c r="I95" s="25" t="str">
        <f>IFERROR(INDEX(Points!$C$2:$H$22, MATCH('Horse 2'!D95,Points!$A$2:$A$22,0), MATCH('Horse 2'!H95,Points!$C$1:$H$1,0)),"")</f>
        <v/>
      </c>
      <c r="J95" s="26">
        <f t="shared" si="1"/>
        <v>0</v>
      </c>
      <c r="K95" s="14"/>
      <c r="L95" s="13"/>
      <c r="M95" s="13"/>
      <c r="N95" s="13"/>
      <c r="O95" s="13"/>
      <c r="P95" s="13"/>
      <c r="Q95" s="13"/>
      <c r="R95" s="13"/>
      <c r="S95" s="13"/>
      <c r="T95" s="13"/>
    </row>
    <row r="96" spans="1:20">
      <c r="A96" s="43"/>
      <c r="B96" s="28"/>
      <c r="C96" s="28"/>
      <c r="D96" s="22"/>
      <c r="E96" s="23" t="str">
        <f>IFERROR(VLOOKUP(D96,Points!A:B,2,FALSE),"")</f>
        <v/>
      </c>
      <c r="F96" s="41"/>
      <c r="G96" s="23" t="str">
        <f>IF((F96="Y"),(VLOOKUP(D96,Points!A:B,2,FALSE)),"")</f>
        <v/>
      </c>
      <c r="H96" s="27"/>
      <c r="I96" s="25" t="str">
        <f>IFERROR(INDEX(Points!$C$2:$H$22, MATCH('Horse 2'!D96,Points!$A$2:$A$22,0), MATCH('Horse 2'!H96,Points!$C$1:$H$1,0)),"")</f>
        <v/>
      </c>
      <c r="J96" s="26">
        <f t="shared" si="1"/>
        <v>0</v>
      </c>
      <c r="K96" s="14"/>
      <c r="L96" s="13"/>
      <c r="M96" s="13"/>
      <c r="N96" s="13"/>
      <c r="O96" s="13"/>
      <c r="P96" s="13"/>
      <c r="Q96" s="13"/>
      <c r="R96" s="13"/>
      <c r="S96" s="13"/>
      <c r="T96" s="13"/>
    </row>
    <row r="97" spans="1:20">
      <c r="A97" s="43"/>
      <c r="B97" s="28"/>
      <c r="C97" s="28"/>
      <c r="D97" s="22"/>
      <c r="E97" s="23" t="str">
        <f>IFERROR(VLOOKUP(D97,Points!A:B,2,FALSE),"")</f>
        <v/>
      </c>
      <c r="F97" s="41"/>
      <c r="G97" s="23" t="str">
        <f>IF((F97="Y"),(VLOOKUP(D97,Points!A:B,2,FALSE)),"")</f>
        <v/>
      </c>
      <c r="H97" s="27"/>
      <c r="I97" s="25" t="str">
        <f>IFERROR(INDEX(Points!$C$2:$H$22, MATCH('Horse 2'!D97,Points!$A$2:$A$22,0), MATCH('Horse 2'!H97,Points!$C$1:$H$1,0)),"")</f>
        <v/>
      </c>
      <c r="J97" s="26">
        <f t="shared" si="1"/>
        <v>0</v>
      </c>
      <c r="K97" s="14"/>
      <c r="L97" s="13"/>
      <c r="M97" s="13"/>
      <c r="N97" s="13"/>
      <c r="O97" s="13"/>
      <c r="P97" s="13"/>
      <c r="Q97" s="13"/>
      <c r="R97" s="13"/>
      <c r="S97" s="13"/>
      <c r="T97" s="13"/>
    </row>
    <row r="98" spans="1:20">
      <c r="A98" s="43"/>
      <c r="B98" s="28"/>
      <c r="C98" s="28"/>
      <c r="D98" s="22"/>
      <c r="E98" s="23" t="str">
        <f>IFERROR(VLOOKUP(D98,Points!A:B,2,FALSE),"")</f>
        <v/>
      </c>
      <c r="F98" s="41"/>
      <c r="G98" s="23" t="str">
        <f>IF((F98="Y"),(VLOOKUP(D98,Points!A:B,2,FALSE)),"")</f>
        <v/>
      </c>
      <c r="H98" s="27"/>
      <c r="I98" s="25" t="str">
        <f>IFERROR(INDEX(Points!$C$2:$H$22, MATCH('Horse 2'!D98,Points!$A$2:$A$22,0), MATCH('Horse 2'!H98,Points!$C$1:$H$1,0)),"")</f>
        <v/>
      </c>
      <c r="J98" s="26">
        <f t="shared" si="1"/>
        <v>0</v>
      </c>
      <c r="K98" s="14"/>
      <c r="L98" s="13"/>
      <c r="M98" s="13"/>
      <c r="N98" s="13"/>
      <c r="O98" s="13"/>
      <c r="P98" s="13"/>
      <c r="Q98" s="13"/>
      <c r="R98" s="13"/>
      <c r="S98" s="13"/>
      <c r="T98" s="13"/>
    </row>
    <row r="99" spans="1:20">
      <c r="A99" s="43"/>
      <c r="B99" s="28"/>
      <c r="C99" s="28"/>
      <c r="D99" s="22"/>
      <c r="E99" s="23" t="str">
        <f>IFERROR(VLOOKUP(D99,Points!A:B,2,FALSE),"")</f>
        <v/>
      </c>
      <c r="F99" s="41"/>
      <c r="G99" s="23" t="str">
        <f>IF((F99="Y"),(VLOOKUP(D99,Points!A:B,2,FALSE)),"")</f>
        <v/>
      </c>
      <c r="H99" s="27"/>
      <c r="I99" s="25" t="str">
        <f>IFERROR(INDEX(Points!$C$2:$H$22, MATCH('Horse 2'!D99,Points!$A$2:$A$22,0), MATCH('Horse 2'!H99,Points!$C$1:$H$1,0)),"")</f>
        <v/>
      </c>
      <c r="J99" s="26">
        <f t="shared" si="1"/>
        <v>0</v>
      </c>
      <c r="K99" s="14"/>
      <c r="L99" s="13"/>
      <c r="M99" s="13"/>
      <c r="N99" s="13"/>
      <c r="O99" s="13"/>
      <c r="P99" s="13"/>
      <c r="Q99" s="13"/>
      <c r="R99" s="13"/>
      <c r="S99" s="13"/>
      <c r="T99" s="13"/>
    </row>
    <row r="100" spans="1:20">
      <c r="A100" s="44"/>
      <c r="B100" s="29"/>
      <c r="C100" s="29"/>
      <c r="D100" s="30"/>
      <c r="E100" s="31" t="str">
        <f>IFERROR(VLOOKUP(D100,Points!A:B,2,FALSE),"")</f>
        <v/>
      </c>
      <c r="F100" s="42"/>
      <c r="G100" s="31" t="str">
        <f>IF((F100="Y"),(VLOOKUP(D100,Points!A:B,2,FALSE)),"")</f>
        <v/>
      </c>
      <c r="H100" s="32"/>
      <c r="I100" s="33" t="str">
        <f>IFERROR(INDEX(Points!$C$2:$H$22, MATCH('Horse 2'!D100,Points!$A$2:$A$22,0), MATCH('Horse 2'!H100,Points!$C$1:$H$1,0)),"")</f>
        <v/>
      </c>
      <c r="J100" s="34">
        <f t="shared" si="1"/>
        <v>0</v>
      </c>
      <c r="K100" s="14"/>
      <c r="L100" s="13"/>
      <c r="M100" s="13"/>
      <c r="N100" s="13"/>
      <c r="O100" s="13"/>
      <c r="P100" s="13"/>
      <c r="Q100" s="13"/>
      <c r="R100" s="13"/>
      <c r="S100" s="13"/>
      <c r="T100" s="13"/>
    </row>
  </sheetData>
  <dataValidations count="2">
    <dataValidation type="list" allowBlank="1" showInputMessage="1" showErrorMessage="1" promptTitle="Activity" prompt="Select your activity" sqref="D2:D100">
      <formula1>Activity</formula1>
    </dataValidation>
    <dataValidation type="list" allowBlank="1" showInputMessage="1" showErrorMessage="1" sqref="D1 D101:D1048576">
      <formula1>#REF!</formula1>
    </dataValidation>
  </dataValidations>
  <pageMargins left="0.75" right="0.75" top="1" bottom="1" header="0.5" footer="0.5"/>
  <pageSetup paperSize="9" orientation="portrait" r:id="rId1"/>
  <headerFooter alignWithMargins="0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eam Event" prompt="Y or N" xr:uid="{00000000-0002-0000-0200-000002000000}">
          <x14:formula1>
            <xm:f>Points!$M$2:$M$3</xm:f>
          </x14:formula1>
          <xm:sqref>F2:F100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B16" sqref="B16"/>
    </sheetView>
  </sheetViews>
  <sheetFormatPr defaultColWidth="9.28515625" defaultRowHeight="12.75"/>
  <cols>
    <col min="1" max="1" width="38.42578125" style="2" bestFit="1" customWidth="1"/>
    <col min="2" max="2" width="17" style="3" bestFit="1" customWidth="1"/>
    <col min="3" max="3" width="4.28515625" style="3" bestFit="1" customWidth="1"/>
    <col min="4" max="4" width="5.140625" style="3" bestFit="1" customWidth="1"/>
    <col min="5" max="5" width="4.85546875" style="3" bestFit="1" customWidth="1"/>
    <col min="6" max="8" width="4.5703125" style="3" bestFit="1" customWidth="1"/>
    <col min="9" max="11" width="3.7109375" style="2" bestFit="1" customWidth="1"/>
    <col min="12" max="12" width="4.7109375" style="2" bestFit="1" customWidth="1"/>
    <col min="13" max="16384" width="9.28515625" style="2"/>
  </cols>
  <sheetData>
    <row r="1" spans="1:14" ht="14.25">
      <c r="A1" s="36" t="s">
        <v>28</v>
      </c>
      <c r="B1" s="36" t="s">
        <v>29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7"/>
      <c r="J1" s="37"/>
      <c r="K1" s="37"/>
      <c r="L1" s="37"/>
      <c r="M1" s="40" t="s">
        <v>49</v>
      </c>
      <c r="N1" s="38"/>
    </row>
    <row r="2" spans="1:14">
      <c r="A2" s="2" t="s">
        <v>4</v>
      </c>
      <c r="B2" s="3">
        <v>25</v>
      </c>
      <c r="C2" s="3">
        <v>50</v>
      </c>
      <c r="D2" s="3">
        <v>45</v>
      </c>
      <c r="E2" s="3">
        <v>40</v>
      </c>
      <c r="F2" s="3">
        <v>35</v>
      </c>
      <c r="G2" s="3">
        <v>30</v>
      </c>
      <c r="H2" s="3">
        <v>25</v>
      </c>
      <c r="I2" s="3"/>
      <c r="J2" s="3"/>
      <c r="K2" s="3"/>
      <c r="L2" s="3"/>
      <c r="M2" s="10" t="s">
        <v>50</v>
      </c>
      <c r="N2" s="3"/>
    </row>
    <row r="3" spans="1:14">
      <c r="A3" s="2" t="s">
        <v>5</v>
      </c>
      <c r="B3" s="3">
        <v>25</v>
      </c>
      <c r="C3" s="3">
        <v>50</v>
      </c>
      <c r="D3" s="3">
        <v>45</v>
      </c>
      <c r="E3" s="3">
        <v>40</v>
      </c>
      <c r="F3" s="3">
        <v>35</v>
      </c>
      <c r="G3" s="3">
        <v>30</v>
      </c>
      <c r="H3" s="3">
        <v>25</v>
      </c>
      <c r="I3" s="3"/>
      <c r="J3" s="3"/>
      <c r="K3" s="3"/>
      <c r="L3" s="3"/>
      <c r="M3" s="10" t="s">
        <v>51</v>
      </c>
      <c r="N3" s="3"/>
    </row>
    <row r="4" spans="1:14">
      <c r="A4" s="2" t="s">
        <v>6</v>
      </c>
      <c r="B4" s="3">
        <v>30</v>
      </c>
      <c r="C4" s="3">
        <v>50</v>
      </c>
      <c r="D4" s="3">
        <v>45</v>
      </c>
      <c r="E4" s="3">
        <v>40</v>
      </c>
      <c r="F4" s="3">
        <v>35</v>
      </c>
      <c r="G4" s="3">
        <v>30</v>
      </c>
      <c r="H4" s="3">
        <v>25</v>
      </c>
      <c r="I4" s="3"/>
      <c r="J4" s="3"/>
      <c r="K4" s="3"/>
      <c r="L4" s="3"/>
      <c r="N4" s="3"/>
    </row>
    <row r="5" spans="1:14">
      <c r="A5" s="2" t="s">
        <v>7</v>
      </c>
      <c r="B5" s="10">
        <v>50</v>
      </c>
      <c r="C5" s="3">
        <v>100</v>
      </c>
      <c r="D5" s="3">
        <v>90</v>
      </c>
      <c r="E5" s="3">
        <v>80</v>
      </c>
      <c r="F5" s="3">
        <v>70</v>
      </c>
      <c r="G5" s="3">
        <v>60</v>
      </c>
      <c r="H5" s="3">
        <v>50</v>
      </c>
      <c r="I5" s="3"/>
      <c r="J5" s="3"/>
      <c r="K5" s="3"/>
      <c r="L5" s="3"/>
      <c r="N5" s="3"/>
    </row>
    <row r="6" spans="1:14">
      <c r="A6" s="2" t="s">
        <v>8</v>
      </c>
      <c r="B6" s="10">
        <v>50</v>
      </c>
      <c r="C6" s="3">
        <v>100</v>
      </c>
      <c r="D6" s="3">
        <v>90</v>
      </c>
      <c r="E6" s="3">
        <v>80</v>
      </c>
      <c r="F6" s="3">
        <v>70</v>
      </c>
      <c r="G6" s="3">
        <v>60</v>
      </c>
      <c r="H6" s="3">
        <v>50</v>
      </c>
      <c r="I6" s="3"/>
      <c r="J6" s="3"/>
      <c r="K6" s="3"/>
      <c r="L6" s="3"/>
      <c r="N6" s="3"/>
    </row>
    <row r="7" spans="1:14">
      <c r="A7" s="2" t="s">
        <v>60</v>
      </c>
      <c r="B7" s="3">
        <v>50</v>
      </c>
      <c r="C7" s="3">
        <v>100</v>
      </c>
      <c r="D7" s="3">
        <v>90</v>
      </c>
      <c r="E7" s="3">
        <v>80</v>
      </c>
      <c r="F7" s="3">
        <v>70</v>
      </c>
      <c r="G7" s="3">
        <v>60</v>
      </c>
      <c r="H7" s="3">
        <v>50</v>
      </c>
      <c r="I7" s="3"/>
      <c r="J7" s="3"/>
      <c r="K7" s="3"/>
      <c r="L7" s="3"/>
      <c r="N7" s="3"/>
    </row>
    <row r="8" spans="1:14">
      <c r="A8" s="2" t="s">
        <v>10</v>
      </c>
      <c r="B8" s="3">
        <v>100</v>
      </c>
      <c r="C8" s="3">
        <v>200</v>
      </c>
      <c r="D8" s="3">
        <v>180</v>
      </c>
      <c r="E8" s="3">
        <v>160</v>
      </c>
      <c r="F8" s="3">
        <v>140</v>
      </c>
      <c r="G8" s="3">
        <v>120</v>
      </c>
      <c r="H8" s="3">
        <v>100</v>
      </c>
      <c r="I8" s="3"/>
      <c r="J8" s="3"/>
      <c r="K8" s="3"/>
      <c r="L8" s="3"/>
      <c r="N8" s="3"/>
    </row>
    <row r="9" spans="1:14">
      <c r="A9" s="2" t="s">
        <v>11</v>
      </c>
      <c r="B9" s="3">
        <v>50</v>
      </c>
      <c r="C9" s="3">
        <v>100</v>
      </c>
      <c r="D9" s="3">
        <v>90</v>
      </c>
      <c r="E9" s="3">
        <v>80</v>
      </c>
      <c r="F9" s="3">
        <v>70</v>
      </c>
      <c r="G9" s="3">
        <v>60</v>
      </c>
      <c r="H9" s="3">
        <v>50</v>
      </c>
      <c r="I9" s="3"/>
      <c r="J9" s="3"/>
      <c r="K9" s="3"/>
      <c r="L9" s="3"/>
      <c r="N9" s="3"/>
    </row>
    <row r="10" spans="1:14">
      <c r="A10" s="2" t="s">
        <v>12</v>
      </c>
      <c r="B10" s="3">
        <v>100</v>
      </c>
      <c r="C10" s="3">
        <v>200</v>
      </c>
      <c r="D10" s="3">
        <v>180</v>
      </c>
      <c r="E10" s="3">
        <v>160</v>
      </c>
      <c r="F10" s="3">
        <v>140</v>
      </c>
      <c r="G10" s="3">
        <v>120</v>
      </c>
      <c r="H10" s="3">
        <v>100</v>
      </c>
      <c r="I10" s="3"/>
      <c r="J10" s="3"/>
      <c r="K10" s="3"/>
      <c r="L10" s="3"/>
      <c r="N10" s="3"/>
    </row>
    <row r="11" spans="1:14">
      <c r="A11" s="2" t="s">
        <v>13</v>
      </c>
      <c r="B11" s="3">
        <v>50</v>
      </c>
      <c r="C11" s="3">
        <v>100</v>
      </c>
      <c r="D11" s="3">
        <v>90</v>
      </c>
      <c r="E11" s="3">
        <v>80</v>
      </c>
      <c r="F11" s="3">
        <v>70</v>
      </c>
      <c r="G11" s="3">
        <v>60</v>
      </c>
      <c r="H11" s="3">
        <v>50</v>
      </c>
      <c r="I11" s="3"/>
      <c r="J11" s="3"/>
      <c r="K11" s="3"/>
      <c r="L11" s="3"/>
      <c r="N11" s="3"/>
    </row>
    <row r="12" spans="1:14">
      <c r="A12" s="2" t="s">
        <v>14</v>
      </c>
      <c r="B12" s="3">
        <v>40</v>
      </c>
      <c r="C12" s="3" t="s">
        <v>52</v>
      </c>
      <c r="D12" s="3" t="s">
        <v>52</v>
      </c>
      <c r="E12" s="3" t="s">
        <v>52</v>
      </c>
      <c r="F12" s="3" t="s">
        <v>52</v>
      </c>
      <c r="G12" s="3" t="s">
        <v>52</v>
      </c>
      <c r="H12" s="3" t="s">
        <v>52</v>
      </c>
      <c r="I12" s="3"/>
      <c r="J12" s="3"/>
      <c r="K12" s="3"/>
      <c r="L12" s="3"/>
      <c r="N12" s="3"/>
    </row>
    <row r="13" spans="1:14">
      <c r="A13" s="2" t="s">
        <v>61</v>
      </c>
      <c r="B13" s="3">
        <v>50</v>
      </c>
      <c r="C13" s="3" t="s">
        <v>52</v>
      </c>
      <c r="D13" s="3" t="s">
        <v>52</v>
      </c>
      <c r="E13" s="3" t="s">
        <v>52</v>
      </c>
      <c r="F13" s="3" t="s">
        <v>52</v>
      </c>
      <c r="G13" s="3" t="s">
        <v>52</v>
      </c>
      <c r="H13" s="3" t="s">
        <v>52</v>
      </c>
      <c r="I13" s="3"/>
      <c r="J13" s="3"/>
      <c r="K13" s="3"/>
      <c r="L13" s="3"/>
      <c r="N13" s="3"/>
    </row>
    <row r="14" spans="1:14">
      <c r="A14" s="39" t="s">
        <v>16</v>
      </c>
      <c r="B14" s="3">
        <v>25</v>
      </c>
      <c r="C14" s="3">
        <v>50</v>
      </c>
      <c r="D14" s="3">
        <v>45</v>
      </c>
      <c r="E14" s="3">
        <v>40</v>
      </c>
      <c r="F14" s="3">
        <v>35</v>
      </c>
      <c r="G14" s="3">
        <v>30</v>
      </c>
      <c r="H14" s="3">
        <v>25</v>
      </c>
      <c r="I14" s="3"/>
      <c r="J14" s="3"/>
      <c r="K14" s="3"/>
      <c r="L14" s="3"/>
    </row>
    <row r="15" spans="1:14">
      <c r="A15" s="39" t="s">
        <v>17</v>
      </c>
      <c r="B15" s="3">
        <v>25</v>
      </c>
      <c r="C15" s="3">
        <v>50</v>
      </c>
      <c r="D15" s="3">
        <v>45</v>
      </c>
      <c r="E15" s="3">
        <v>40</v>
      </c>
      <c r="F15" s="3">
        <v>35</v>
      </c>
      <c r="G15" s="3">
        <v>30</v>
      </c>
      <c r="H15" s="3">
        <v>25</v>
      </c>
      <c r="I15" s="3"/>
      <c r="J15" s="3"/>
      <c r="K15" s="3"/>
      <c r="L15" s="3"/>
    </row>
    <row r="16" spans="1:14">
      <c r="A16" s="2" t="s">
        <v>18</v>
      </c>
      <c r="B16" s="3">
        <v>50</v>
      </c>
      <c r="C16" s="3" t="s">
        <v>52</v>
      </c>
      <c r="D16" s="3" t="s">
        <v>52</v>
      </c>
      <c r="E16" s="3" t="s">
        <v>52</v>
      </c>
      <c r="F16" s="3" t="s">
        <v>52</v>
      </c>
      <c r="G16" s="3" t="s">
        <v>52</v>
      </c>
      <c r="H16" s="3" t="s">
        <v>52</v>
      </c>
      <c r="I16" s="3"/>
      <c r="J16" s="3"/>
      <c r="K16" s="3"/>
      <c r="L16" s="3"/>
    </row>
    <row r="17" spans="1:8">
      <c r="A17" s="2" t="s">
        <v>19</v>
      </c>
      <c r="B17" s="3">
        <v>50</v>
      </c>
      <c r="C17" s="3" t="s">
        <v>52</v>
      </c>
      <c r="D17" s="3" t="s">
        <v>52</v>
      </c>
      <c r="E17" s="3" t="s">
        <v>52</v>
      </c>
      <c r="F17" s="3" t="s">
        <v>52</v>
      </c>
      <c r="G17" s="3" t="s">
        <v>52</v>
      </c>
      <c r="H17" s="3" t="s">
        <v>52</v>
      </c>
    </row>
    <row r="18" spans="1:8">
      <c r="A18" s="2" t="s">
        <v>20</v>
      </c>
      <c r="B18" s="3">
        <v>35</v>
      </c>
      <c r="C18" s="3">
        <v>50</v>
      </c>
      <c r="D18" s="3">
        <v>45</v>
      </c>
      <c r="E18" s="3">
        <v>40</v>
      </c>
      <c r="F18" s="3">
        <v>35</v>
      </c>
      <c r="G18" s="3">
        <v>30</v>
      </c>
      <c r="H18" s="3">
        <v>25</v>
      </c>
    </row>
    <row r="19" spans="1:8">
      <c r="A19" s="2" t="s">
        <v>21</v>
      </c>
      <c r="B19" s="3">
        <v>40</v>
      </c>
      <c r="C19" s="3">
        <v>50</v>
      </c>
      <c r="D19" s="3">
        <v>45</v>
      </c>
      <c r="E19" s="3">
        <v>40</v>
      </c>
      <c r="F19" s="3">
        <v>35</v>
      </c>
      <c r="G19" s="3">
        <v>30</v>
      </c>
      <c r="H19" s="3">
        <v>25</v>
      </c>
    </row>
    <row r="20" spans="1:8">
      <c r="A20" s="39" t="s">
        <v>22</v>
      </c>
      <c r="B20" s="10">
        <v>50</v>
      </c>
      <c r="C20" s="3">
        <v>100</v>
      </c>
      <c r="D20" s="3">
        <v>90</v>
      </c>
      <c r="E20" s="3">
        <v>80</v>
      </c>
      <c r="F20" s="3">
        <v>70</v>
      </c>
      <c r="G20" s="3">
        <v>60</v>
      </c>
      <c r="H20" s="3">
        <v>50</v>
      </c>
    </row>
    <row r="21" spans="1:8">
      <c r="A21" s="2" t="s">
        <v>23</v>
      </c>
      <c r="B21" s="3">
        <v>50</v>
      </c>
      <c r="C21" s="3">
        <v>100</v>
      </c>
      <c r="D21" s="3">
        <v>90</v>
      </c>
      <c r="E21" s="3">
        <v>80</v>
      </c>
      <c r="F21" s="3">
        <v>70</v>
      </c>
      <c r="G21" s="3">
        <v>60</v>
      </c>
      <c r="H21" s="3">
        <v>50</v>
      </c>
    </row>
    <row r="22" spans="1:8">
      <c r="A22" s="2" t="s">
        <v>24</v>
      </c>
      <c r="B22" s="3">
        <v>100</v>
      </c>
      <c r="C22" s="3">
        <v>200</v>
      </c>
      <c r="D22" s="3">
        <v>180</v>
      </c>
      <c r="E22" s="3">
        <v>160</v>
      </c>
      <c r="F22" s="3">
        <v>140</v>
      </c>
      <c r="G22" s="3">
        <v>120</v>
      </c>
      <c r="H22" s="3">
        <v>100</v>
      </c>
    </row>
  </sheetData>
  <sortState ref="A2:H22">
    <sortCondition ref="A1"/>
  </sortState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B8"/>
  <sheetViews>
    <sheetView workbookViewId="0">
      <selection activeCell="B27" sqref="B27"/>
    </sheetView>
  </sheetViews>
  <sheetFormatPr defaultRowHeight="12.75"/>
  <cols>
    <col min="2" max="2" width="74.140625" customWidth="1"/>
  </cols>
  <sheetData>
    <row r="1" spans="2:2" ht="18">
      <c r="B1" s="1" t="s">
        <v>53</v>
      </c>
    </row>
    <row r="3" spans="2:2" ht="16.5">
      <c r="B3" s="8" t="s">
        <v>54</v>
      </c>
    </row>
    <row r="4" spans="2:2" ht="16.5">
      <c r="B4" s="8" t="s">
        <v>55</v>
      </c>
    </row>
    <row r="5" spans="2:2" ht="16.5">
      <c r="B5" s="8" t="s">
        <v>56</v>
      </c>
    </row>
    <row r="6" spans="2:2" ht="33">
      <c r="B6" s="8" t="s">
        <v>57</v>
      </c>
    </row>
    <row r="7" spans="2:2" ht="16.5">
      <c r="B7" s="8" t="s">
        <v>58</v>
      </c>
    </row>
    <row r="8" spans="2:2" ht="15.75">
      <c r="B8" s="9" t="s">
        <v>59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Analysis</vt:lpstr>
      <vt:lpstr>Horse 1</vt:lpstr>
      <vt:lpstr>Horse 2</vt:lpstr>
      <vt:lpstr>Points</vt:lpstr>
      <vt:lpstr>User Instructions</vt:lpstr>
      <vt:lpstr>Activity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Gale</dc:creator>
  <cp:lastModifiedBy>Terri Card</cp:lastModifiedBy>
  <cp:revision/>
  <dcterms:created xsi:type="dcterms:W3CDTF">2005-09-13T07:50:52Z</dcterms:created>
  <dcterms:modified xsi:type="dcterms:W3CDTF">2017-12-28T11:20:37Z</dcterms:modified>
</cp:coreProperties>
</file>